
<file path=[Content_Types].xml><?xml version="1.0" encoding="utf-8"?>
<Types xmlns="http://schemas.openxmlformats.org/package/2006/content-types">
  <Default ContentType="image/jpeg" Extension="jp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spreadsheetml.worksheet+xml" PartName="/xl/worksheets/sheet1.xml"/>
  <Override ContentType="application/vnd.openxmlformats-officedocument.spreadsheetml.worksheet+xml" PartName="/xl/worksheets/sheet6.xml"/>
  <Override ContentType="application/vnd.openxmlformats-officedocument.spreadsheetml.worksheet+xml" PartName="/xl/worksheets/sheet2.xml"/>
  <Override ContentType="application/vnd.openxmlformats-officedocument.spreadsheetml.worksheet+xml" PartName="/xl/worksheets/sheet5.xml"/>
  <Override ContentType="application/vnd.openxmlformats-officedocument.spreadsheetml.worksheet+xml" PartName="/xl/worksheets/sheet7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package.core-properties+xml" PartName="/docProps/core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5.xml"/>
  <Override ContentType="application/vnd.openxmlformats-officedocument.drawing+xml" PartName="/xl/drawings/drawing4.xml"/>
  <Override ContentType="application/vnd.openxmlformats-officedocument.drawing+xml" PartName="/xl/drawings/drawing6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extended-properties+xml" PartName="/docProps/app.xml"/>
  <Override ContentType="application/vnd.openxmlformats-officedocument.spreadsheetml.externalLink+xml" PartName="/xl/externalLinks/externalLink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3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Металлочерепица" sheetId="1" r:id="rId4"/>
    <sheet state="visible" name="Профнастил" sheetId="2" r:id="rId5"/>
    <sheet state="visible" name="Гибкая черепица &quot;Деке&quot;" sheetId="3" r:id="rId6"/>
    <sheet state="visible" name="Гибкая черепица Шинглас" sheetId="4" r:id="rId7"/>
    <sheet state="visible" name="Кровельные ограждения" sheetId="5" r:id="rId8"/>
    <sheet state="visible" name="Кровельные аксессуары" sheetId="6" r:id="rId9"/>
    <sheet state="visible" name="Чердачные лестницы D-STEP" sheetId="7" r:id="rId10"/>
  </sheets>
  <externalReferences>
    <externalReference r:id="rId11"/>
  </externalReferences>
  <definedNames/>
  <calcPr/>
</workbook>
</file>

<file path=xl/sharedStrings.xml><?xml version="1.0" encoding="utf-8"?>
<sst xmlns="http://schemas.openxmlformats.org/spreadsheetml/2006/main" count="876" uniqueCount="476">
  <si>
    <t>Адрес:</t>
  </si>
  <si>
    <r>
      <rPr>
        <rFont val="Calibri"/>
        <color/>
        <sz val="16.0"/>
      </rPr>
      <t xml:space="preserve">Новосибирск, ул. Добролюбова 16, оф. 103, </t>
    </r>
    <r>
      <rPr>
        <rFont val="Times New Roman"/>
        <b/>
        <color/>
        <sz val="16.0"/>
        <u/>
      </rPr>
      <t>тел/факс (383) 287-84-73, 287-84-03</t>
    </r>
  </si>
  <si>
    <t>e-mail: viking-nsk@mail.ru</t>
  </si>
  <si>
    <t>www.viking-nsk.ru</t>
  </si>
  <si>
    <t xml:space="preserve">                                                         </t>
  </si>
  <si>
    <t>МЕТАЛЛОЧЕРЕПИЦА И ОТДЕЛОЧНЫЕ ЭЛЕМЕНТЫ КРОВЛИ</t>
  </si>
  <si>
    <t>№</t>
  </si>
  <si>
    <t>Наименование</t>
  </si>
  <si>
    <t>Ед. изм.</t>
  </si>
  <si>
    <t>Тип покрытия</t>
  </si>
  <si>
    <t>Оцинковка</t>
  </si>
  <si>
    <t>Полиэстер 25мкм, Россия, Стандартные длины со склада</t>
  </si>
  <si>
    <t>Полиэстер 25мкм, Россия</t>
  </si>
  <si>
    <t>Norman MP             25 мкм</t>
  </si>
  <si>
    <t>MATT /TERRACOTT 35 мкм</t>
  </si>
  <si>
    <t>VIKING  35 мкм 0,45/0,5</t>
  </si>
  <si>
    <t>CLOUDY  35 мкм</t>
  </si>
  <si>
    <t>PRISMA  50 мкм</t>
  </si>
  <si>
    <t>AGNETA  30/25 мкм</t>
  </si>
  <si>
    <t>0,4/0,45/0,5</t>
  </si>
  <si>
    <t>0,5</t>
  </si>
  <si>
    <t>0,45</t>
  </si>
  <si>
    <t xml:space="preserve">Швеция </t>
  </si>
  <si>
    <t>Голландия</t>
  </si>
  <si>
    <t>Англия</t>
  </si>
  <si>
    <r>
      <rPr>
        <rFont val="Calibri"/>
        <b/>
        <sz val="18.0"/>
      </rPr>
      <t xml:space="preserve">Металлочерепица </t>
    </r>
    <r>
      <rPr>
        <rFont val="Calibri"/>
        <b/>
        <sz val="18.0"/>
      </rPr>
      <t xml:space="preserve"> СУПЕРМОНТЕРРЕЙ</t>
    </r>
  </si>
  <si>
    <t>м.кв.</t>
  </si>
  <si>
    <t>-</t>
  </si>
  <si>
    <t>390/460/505</t>
  </si>
  <si>
    <t>850</t>
  </si>
  <si>
    <t>510</t>
  </si>
  <si>
    <t>825/1090</t>
  </si>
  <si>
    <t>1430</t>
  </si>
  <si>
    <t>1290</t>
  </si>
  <si>
    <t>1450</t>
  </si>
  <si>
    <t>Металлочерепица ПАНОРАМА</t>
  </si>
  <si>
    <t>560</t>
  </si>
  <si>
    <t>Планка конька круглого R 110х2000</t>
  </si>
  <si>
    <t>шт.</t>
  </si>
  <si>
    <t>1170</t>
  </si>
  <si>
    <t>1400</t>
  </si>
  <si>
    <t>2000</t>
  </si>
  <si>
    <t>2300</t>
  </si>
  <si>
    <t>Планка конька плоского/фигур 190х190х2000</t>
  </si>
  <si>
    <t>670/750</t>
  </si>
  <si>
    <t>900/1000</t>
  </si>
  <si>
    <t>1000</t>
  </si>
  <si>
    <t>1700</t>
  </si>
  <si>
    <t>Планка конька плоского/фигур 150х150х2000</t>
  </si>
  <si>
    <t>520/620</t>
  </si>
  <si>
    <t>670/800</t>
  </si>
  <si>
    <t>750</t>
  </si>
  <si>
    <t>930</t>
  </si>
  <si>
    <t>1150</t>
  </si>
  <si>
    <t>1570</t>
  </si>
  <si>
    <t>Планка торцевая 135х145х2000</t>
  </si>
  <si>
    <t>520</t>
  </si>
  <si>
    <t>670</t>
  </si>
  <si>
    <t>Планка торцевая 95х120х2000</t>
  </si>
  <si>
    <t>410</t>
  </si>
  <si>
    <t>550</t>
  </si>
  <si>
    <t>620</t>
  </si>
  <si>
    <t>720</t>
  </si>
  <si>
    <t>980</t>
  </si>
  <si>
    <t>820</t>
  </si>
  <si>
    <t>Планка угла наружного 115х115х2000</t>
  </si>
  <si>
    <t>Планка угла внутреннего 115х115х2000</t>
  </si>
  <si>
    <t>Планка ендовы нижняя 298х298х2000</t>
  </si>
  <si>
    <t>1300</t>
  </si>
  <si>
    <t>1380</t>
  </si>
  <si>
    <t>1850</t>
  </si>
  <si>
    <t>Планка ендовы верхняя 76х76х2000</t>
  </si>
  <si>
    <t>780</t>
  </si>
  <si>
    <t>1350</t>
  </si>
  <si>
    <t>Планка карнизная 100х69х2000</t>
  </si>
  <si>
    <t>320</t>
  </si>
  <si>
    <t>460</t>
  </si>
  <si>
    <t>680</t>
  </si>
  <si>
    <t>790</t>
  </si>
  <si>
    <t>Планка примыкания верхняя 250х147х2000</t>
  </si>
  <si>
    <t>900</t>
  </si>
  <si>
    <t>1100</t>
  </si>
  <si>
    <t>1320</t>
  </si>
  <si>
    <t>Планка примыкания нижняя 250х122х2000</t>
  </si>
  <si>
    <t>Заглушка конька круглого простая/конусная</t>
  </si>
  <si>
    <t>200/650</t>
  </si>
  <si>
    <t>Снегозадержатель трубчатый(3м)</t>
  </si>
  <si>
    <t>1800-3000</t>
  </si>
  <si>
    <t>МЕТАЛЛОЧЕРЕПИЦА ПРОИЗВОДИТСЯ ИЗ РОССИЙСКОЙ СТАЛИ ТОЛЩИНОЙ 0,45 или ОН*</t>
  </si>
  <si>
    <r>
      <rPr>
        <rFont val="Calibri"/>
        <b/>
        <sz val="18.0"/>
      </rPr>
      <t>Металлочерепица изготавливается в размер, длина листа от 0.5м до 8м</t>
    </r>
    <r>
      <rPr>
        <rFont val="Calibri"/>
        <sz val="18.0"/>
      </rPr>
      <t xml:space="preserve">. </t>
    </r>
    <r>
      <rPr>
        <rFont val="Calibri"/>
        <b/>
        <sz val="18.0"/>
      </rPr>
      <t>Срок изготовления 3-5 рабочих дней. Ширина листа: общая - 1.19м(КМК СибПрофиль -1,18м); рабочая 1.1м.</t>
    </r>
  </si>
  <si>
    <t>* ОН – металл Общего Назначения толщиной 0,47 мм с допустимыми отклонениями согласно ГОСТ Р 52246-2004 для проката высокой точности</t>
  </si>
  <si>
    <r>
      <rPr>
        <rFont val="Calibri"/>
        <color/>
        <sz val="16.0"/>
      </rPr>
      <t xml:space="preserve">Новосибирск, ул. Добролюбова 16, оф. 103, </t>
    </r>
    <r>
      <rPr>
        <rFont val="Times New Roman"/>
        <b/>
        <color/>
        <sz val="16.0"/>
        <u/>
      </rPr>
      <t>тел/факс (383) 287-84-73, 287-84-03</t>
    </r>
  </si>
  <si>
    <t xml:space="preserve">ПРОФИЛИРОВАННЫЙ И ПЛОСКИЙ ЛИСТ ОЦИНКОВАННЫЙ И С ПОЛИМЕРНЫМ ПОКРЫТИЕМ </t>
  </si>
  <si>
    <t>Ширина профиля общая, мм</t>
  </si>
  <si>
    <t>Ед.изм.</t>
  </si>
  <si>
    <t>Лист профилированный оцинкованный</t>
  </si>
  <si>
    <t>Лист профилированный полиэстер</t>
  </si>
  <si>
    <t>Viking (матовый ) 35мкм</t>
  </si>
  <si>
    <t>Под дерево</t>
  </si>
  <si>
    <t>Под камень, под кирпич</t>
  </si>
  <si>
    <t>MATT/Terracot</t>
  </si>
  <si>
    <t>Плоский лист</t>
  </si>
  <si>
    <t>м²</t>
  </si>
  <si>
    <t xml:space="preserve">С-8 x 1150 </t>
  </si>
  <si>
    <t xml:space="preserve">С-20/МП-20 x 1100 </t>
  </si>
  <si>
    <t xml:space="preserve">С-21 х 1000 </t>
  </si>
  <si>
    <t>НС -35 х 1000</t>
  </si>
  <si>
    <t xml:space="preserve">КС-44 х 940/Н-44 х 1000 </t>
  </si>
  <si>
    <t xml:space="preserve">Н-60 х 845 </t>
  </si>
  <si>
    <t xml:space="preserve">Н-75 х 750 </t>
  </si>
  <si>
    <t>ПРОФЛИСТ ПРОИЗВОДИТСЯ ИЗ РОССИЙСКОЙ СТАЛИ ТОЛЩИНОЙ 0,4-0,9 мм. Срок изготовления заказа 1-5дней.</t>
  </si>
  <si>
    <t>Цвета профлиста с полимерным покрытием, толщиной ОН: 5005 (Синий); 6005 (Зеленый Мох); 3005 (Красное вино); 3011 ( Красно-коричневый); 3009 (Красная окись); 3003 (Красный рубин); 8017 (Коричневый шоколад);  6002 (Зеленая листва); 9003 (Белый); 5002 (Ультрамарин); 3011 (Коричнево-красный); 7004 (Серый); 5021 (Бирюза); 1014 (Слоновая кость).</t>
  </si>
  <si>
    <t>Размер, мм</t>
  </si>
  <si>
    <t>Толщина, мм</t>
  </si>
  <si>
    <t>Цена, руб</t>
  </si>
  <si>
    <t>Длина, м</t>
  </si>
  <si>
    <t>Доп.услуга - рез трубы</t>
  </si>
  <si>
    <t>Евроштакетник</t>
  </si>
  <si>
    <t>Стандарт/Двухсторонний</t>
  </si>
  <si>
    <t>Дерево</t>
  </si>
  <si>
    <t>Труба профильная</t>
  </si>
  <si>
    <t>20*40</t>
  </si>
  <si>
    <t>1 рез - 40 руб</t>
  </si>
  <si>
    <t>Европланка</t>
  </si>
  <si>
    <t>пог.м.</t>
  </si>
  <si>
    <t>ОН</t>
  </si>
  <si>
    <t>85/95</t>
  </si>
  <si>
    <t>60*40</t>
  </si>
  <si>
    <t>Евротрапеция</t>
  </si>
  <si>
    <t>Европланка Престиж</t>
  </si>
  <si>
    <t>М-планка</t>
  </si>
  <si>
    <t>Гарантийный срок на черепицу серии PREMIUM:</t>
  </si>
  <si>
    <r>
      <rPr>
        <rFont val="Arial Cyr"/>
        <b/>
        <color rgb="FFFF0000"/>
        <sz val="11.0"/>
      </rPr>
      <t>50 лет</t>
    </r>
    <r>
      <rPr>
        <rFont val="Arial Cyr"/>
        <sz val="11.0"/>
      </rPr>
      <t xml:space="preserve"> - при условии использования подкладочного ковра D-BASIS на основе SBS-модифицированного битума по всей поверхности кровли.</t>
    </r>
  </si>
  <si>
    <r>
      <rPr>
        <rFont val="Arial Cyr"/>
        <b/>
        <color rgb="FFFF0000"/>
        <sz val="11.0"/>
      </rPr>
      <t>30 лет</t>
    </r>
    <r>
      <rPr>
        <rFont val="Arial Cyr"/>
        <sz val="11.0"/>
      </rPr>
      <t xml:space="preserve"> - при условии использования подкладочного ковра D-BASIS на основе окисленного битума по всей поверхности кровли.</t>
    </r>
  </si>
  <si>
    <t>Гарантийный срок на черепицу серии STANDARD:</t>
  </si>
  <si>
    <r>
      <rPr>
        <rFont val="Arial Cyr"/>
        <b/>
        <color rgb="FFFF0000"/>
        <sz val="11.0"/>
      </rPr>
      <t>30 лет</t>
    </r>
    <r>
      <rPr>
        <rFont val="Arial Cyr"/>
        <sz val="11.0"/>
      </rPr>
      <t xml:space="preserve"> - при условии использования подкладочного ковра D-BASIS по всей поверхности кровли.</t>
    </r>
  </si>
  <si>
    <t>Гарантийный срок на черепицу серии EUROPA:</t>
  </si>
  <si>
    <r>
      <rPr>
        <rFont val="Arial Cyr"/>
        <b/>
        <color rgb="FFFF0000"/>
        <sz val="11.0"/>
      </rPr>
      <t>20 лет</t>
    </r>
    <r>
      <rPr>
        <rFont val="Arial Cyr"/>
        <sz val="11.0"/>
      </rPr>
      <t xml:space="preserve"> - при условии использования подкладочного ковра D-BASIS по всей поверхности кровли.</t>
    </r>
  </si>
  <si>
    <t>Наименование продукции</t>
  </si>
  <si>
    <t>Изображение</t>
  </si>
  <si>
    <t>Характеристики</t>
  </si>
  <si>
    <t>Кол-во в уп.</t>
  </si>
  <si>
    <t>Цвет</t>
  </si>
  <si>
    <t>Цена</t>
  </si>
  <si>
    <t>Гибкая черепица Döcke PIE EURASIA/ ШЕСТИГРАННИК</t>
  </si>
  <si>
    <t>Длина 1000мм
Толщина 2,8мм +/-0,2мм
Рабочая ширина 318 мм</t>
  </si>
  <si>
    <t>3 м2</t>
  </si>
  <si>
    <t>Зеленый, Коричневый, Красный, Серый</t>
  </si>
  <si>
    <t>кв.м</t>
  </si>
  <si>
    <t>уп.</t>
  </si>
  <si>
    <t>Гибкая черепица Döcke PIE EURASIA ЛАБИРИНТ</t>
  </si>
  <si>
    <t xml:space="preserve"> Коричневый, Красный, Серый</t>
  </si>
  <si>
    <t>Гибкая черепица Döcke PIE EURASIA КАПЛЯ</t>
  </si>
  <si>
    <t>НОВИНКА</t>
  </si>
  <si>
    <t xml:space="preserve"> Коричневый, Красный, Зеленый</t>
  </si>
  <si>
    <t>Ламинированная Черепица Döcke PIE PREMIUM DRAGON</t>
  </si>
  <si>
    <t>Длина 1000мм
Толщина 2,8мм +/-0,2мм
Рабочая ширина 391 мм</t>
  </si>
  <si>
    <t>2,38 м2</t>
  </si>
  <si>
    <t>Барбарис, Вагаси, Зрелый каштан, Капучино, Карамель, Мускат, Слива, Халва</t>
  </si>
  <si>
    <t>Ламинированная Черепица Döcke PIE STANDARD DRAGON</t>
  </si>
  <si>
    <t>2,38 м3</t>
  </si>
  <si>
    <t xml:space="preserve">Красный, Светло-коричневый, Серый, Темно-коричневый, </t>
  </si>
  <si>
    <t>Черепица Döcke PIE, серия EUROPA</t>
  </si>
  <si>
    <t>Гибкая черепица Döcke PIE EUROPA/ KARAT</t>
  </si>
  <si>
    <t>Гибкая черепица Döcke PIE EUROPA/ MATRIX</t>
  </si>
  <si>
    <t>Коричневый, Красный, Зеленый</t>
  </si>
  <si>
    <t>Гибкая черепица Döcke PIE EUROPA/ SLATE</t>
  </si>
  <si>
    <t>Длина 1000мм
Толщина 2,9мм +/-0,2мм
Рабочая ширина 333 мм</t>
  </si>
  <si>
    <t>3,1 м3</t>
  </si>
  <si>
    <t>Коричневый, серый</t>
  </si>
  <si>
    <t>Черепица Döcke PIE, серия STANDARD</t>
  </si>
  <si>
    <t xml:space="preserve">Гибкая черепица Döcke PIE STANDARD/СОТА </t>
  </si>
  <si>
    <t>Длина 1000мм
Толщина 2,7мм +/-0,2мм
Рабочая ширина 318 мм</t>
  </si>
  <si>
    <t xml:space="preserve">Гибкая черепица Döcke PIE STANDARD/ТЕТРИС </t>
  </si>
  <si>
    <t xml:space="preserve">Гибкая черепица Döcke PIE STANDARD/КРОНА </t>
  </si>
  <si>
    <t>Длина 1000мм
Толщина 2,7мм +/-0,2мм
Рабочая ширина 333 мм</t>
  </si>
  <si>
    <t>3,1 м2</t>
  </si>
  <si>
    <t>Коричневый, Серый, Красный</t>
  </si>
  <si>
    <t xml:space="preserve">Гибкая черепица Döcke PIE STANDARD/КОЛЬЧУГА </t>
  </si>
  <si>
    <t>Зеленый, Красный, Коричневый</t>
  </si>
  <si>
    <t xml:space="preserve">Коньково-карнизная черепица  Döcke PIE STANDARD </t>
  </si>
  <si>
    <t>Длина 1000мм
Толщина 3мм +/-0,2мм
Рабочая ширина 333 мм</t>
  </si>
  <si>
    <t>11/22 п.м.</t>
  </si>
  <si>
    <t>Черепица Döcke PIE, серия PREMIUM</t>
  </si>
  <si>
    <t>Гибкая черепица Döcke PIE PREMIUM/КЁЛЬН</t>
  </si>
  <si>
    <t>Длина 1000мм
Толщина 3мм +/-0,2мм
Рабочая ширина 318 мм</t>
  </si>
  <si>
    <t>Имбирь, Корица, Мята, Чернослив, Тирамису</t>
  </si>
  <si>
    <t>Гибкая черепица Döcke PIE PREMIUM/ШЕФФИЛД</t>
  </si>
  <si>
    <r>
      <rPr>
        <rFont val="Arial"/>
        <sz val="9.0"/>
      </rPr>
      <t xml:space="preserve">Бисквит, Кофе, </t>
    </r>
    <r>
      <rPr>
        <rFont val="Arial"/>
        <sz val="9.0"/>
      </rPr>
      <t>Клубника, Зрелый каштан</t>
    </r>
  </si>
  <si>
    <t>Гибкая черепица Döcke PIE PREMIUM/ЦЮРИХ</t>
  </si>
  <si>
    <r>
      <rPr>
        <rFont val="Arial"/>
        <sz val="9.0"/>
      </rPr>
      <t xml:space="preserve">Арахис, Кофе,  Фладен, Изюм, Чили, </t>
    </r>
    <r>
      <rPr>
        <rFont val="Arial"/>
        <sz val="9.0"/>
      </rPr>
      <t>Капучино</t>
    </r>
  </si>
  <si>
    <t>Гибкая черепица Döcke PIE PREMIUM/ЖЕНЕВА</t>
  </si>
  <si>
    <t>Арахис, Кофе,  Фладен, Изюм, Чили, Вагаси, Капучино, Мускат</t>
  </si>
  <si>
    <t>Гибкая черепица Döcke PIE PREMIUM/ГЕНУЯ</t>
  </si>
  <si>
    <r>
      <rPr>
        <rFont val="Arial"/>
        <sz val="9.0"/>
      </rPr>
      <t xml:space="preserve">Амаретто, Трюфель, Канноли, Мускат, Зрелый каштан, Какао, Кофе, Кунжут, Капучино, </t>
    </r>
    <r>
      <rPr>
        <rFont val="Arial"/>
        <b/>
        <color rgb="FFFF0000"/>
        <sz val="9.0"/>
      </rPr>
      <t>Тирамису выводится из ассортимента</t>
    </r>
  </si>
  <si>
    <r>
      <rPr>
        <rFont val="Arial"/>
        <b/>
        <sz val="12.0"/>
      </rPr>
      <t>Гибкая черепица Döcke PIE PREMIUM/НИЦЦА</t>
    </r>
    <r>
      <rPr>
        <rFont val="Arial"/>
        <b/>
        <color rgb="FFFF0000"/>
        <sz val="12.0"/>
      </rPr>
      <t xml:space="preserve"> </t>
    </r>
  </si>
  <si>
    <t>2,9 м2</t>
  </si>
  <si>
    <t>Какао, Клубника, Кофе, Фладен</t>
  </si>
  <si>
    <t>Гибкая черепица Döcke PIE PREMIUM/САППОРО</t>
  </si>
  <si>
    <t>Длина 1000мм
Толщина 3мм +/-0,2мм
Рабочая ширина 444 мм</t>
  </si>
  <si>
    <t>2,4 м2</t>
  </si>
  <si>
    <r>
      <rPr>
        <rFont val="Arial"/>
        <sz val="9.0"/>
      </rPr>
      <t xml:space="preserve">Вагаси, Кофе, Слива, Зрелый каштан, Тирамису, </t>
    </r>
    <r>
      <rPr>
        <rFont val="Arial"/>
        <b/>
        <color rgb="FFFF0000"/>
        <sz val="9.0"/>
      </rPr>
      <t>Халва выводится из ассортимента</t>
    </r>
  </si>
  <si>
    <t>Коньково-карнизная черепица  Döcke PIE PREMIUM</t>
  </si>
  <si>
    <t>Корица, Мята, Имбирь, Чернослив, Тирамису, Голубика, Бисквит, Инжир/Клубника, Кунжут/Миндаль, Кофе, Зрелый каштан, Какао, Капучино, Арахис, Изюм, Чили, Фладен/Канноли, Мускат, Вагаси, Трюфель, Амаретто, Слива, Халва</t>
  </si>
  <si>
    <t>Ендовые ковры Döcke PIE</t>
  </si>
  <si>
    <t>Ендовый ковер Döcke PIE</t>
  </si>
  <si>
    <t>Длина 10000мм
Толщина 3,5 мм
Рабочая ширина 1000 мм</t>
  </si>
  <si>
    <t>10 п.м.</t>
  </si>
  <si>
    <t>Коричневый, Красный, Медный, Зеленый, Графит, Синий, Кофейный</t>
  </si>
  <si>
    <t>рул.</t>
  </si>
  <si>
    <t>Фасадная плитка Döcke PREMIUM</t>
  </si>
  <si>
    <t xml:space="preserve">Фасадная плитка Döcke PREMIUM / BRICK/ </t>
  </si>
  <si>
    <t>Новинка</t>
  </si>
  <si>
    <t>2 м2</t>
  </si>
  <si>
    <t>Вагаси, Зрелый каштан, Клубника, Песчаный, Янтарный</t>
  </si>
  <si>
    <t>Подкладочные ковры D-Basis</t>
  </si>
  <si>
    <t>Подкладочный ковер D-Basis Standard</t>
  </si>
  <si>
    <t>Основа: стеклохолст Длина рулона: 15 м Площадь рулона: 15 м2  Масса рулона: 30 кг.</t>
  </si>
  <si>
    <t>15 м2</t>
  </si>
  <si>
    <t xml:space="preserve">Подкладочный ковер D-Basis Standard PLUS </t>
  </si>
  <si>
    <t>Основа: стеклохолст Длина рулона: 15 м Площадь рулона: 15 м2  Масса рулона: 28,5 кг. Самоклеющаяся полоса</t>
  </si>
  <si>
    <t xml:space="preserve">Подкладочный ковер D-Basis Comfort GLASS, 15 м, SBS модифицированный </t>
  </si>
  <si>
    <t xml:space="preserve">Основа: стеклохолст       Длина рулона: 15 м Площадь рулона: 15 м2  Масса рулона: 12 кг. </t>
  </si>
  <si>
    <t>Подкладочный ковер D-Basis Comfort GLASS, 30 м, SBS модифицированный</t>
  </si>
  <si>
    <t xml:space="preserve">Основа: стеклохолст       Длина рулона: 30 м Площадь рулона: 30 м2  Масса рулона: 24 кг. </t>
  </si>
  <si>
    <t>30 м2</t>
  </si>
  <si>
    <t>Подкладочный ковер D-Basis Comfort, SBS модифицированный</t>
  </si>
  <si>
    <t xml:space="preserve">Основа: полиэфир       Длина рулона: 40 м Площадь рулона: 40 м2  Масса рулона: 14,4 кг. </t>
  </si>
  <si>
    <t>40 м2</t>
  </si>
  <si>
    <t>Подкладочный ковер FIX GLASS, самоклеящийся, SBS модифицированный</t>
  </si>
  <si>
    <t xml:space="preserve">Основа: стеклохолст    Длина рулона: 30 м Площадь рулона: 30 м2  Масса рулона: 31,5 кг. </t>
  </si>
  <si>
    <t>Подкладочный ковер PIE Comfort EL, 15</t>
  </si>
  <si>
    <t>Комплектующие</t>
  </si>
  <si>
    <t>Мастика для гибкой черепицы,         0,29 л.</t>
  </si>
  <si>
    <t>Туба
Срок хранения 2 года
Температурный диапазон хранения От -30°С до +50°С</t>
  </si>
  <si>
    <t>0,29 л.</t>
  </si>
  <si>
    <t>Мастика для гибкой черепицы,         5 л.</t>
  </si>
  <si>
    <t>Ведро 5 л
Срок хранения 2 года
Температурный диапазон хранения От -30°С до +50°С</t>
  </si>
  <si>
    <t>5 л.</t>
  </si>
  <si>
    <t>Мастика для гибкой черепицы,        10 л.</t>
  </si>
  <si>
    <t>Ведро 10 л
Срок хранения 2 года
Температурный диапазон хранения От -30°С до +50°С</t>
  </si>
  <si>
    <t>10 л.</t>
  </si>
  <si>
    <t>Гвозди кровельные оцинкованные ершённые</t>
  </si>
  <si>
    <t>5 кг.</t>
  </si>
  <si>
    <t xml:space="preserve">Аэратор коньковый </t>
  </si>
  <si>
    <t>Длина 1000 мм
Рабочая ширина 330 мм
Материал Пластик</t>
  </si>
  <si>
    <t>12 шт.</t>
  </si>
  <si>
    <t xml:space="preserve">Фильтр для конькового аэратора </t>
  </si>
  <si>
    <t xml:space="preserve">Длина 2000 мм
</t>
  </si>
  <si>
    <t>Аэратор точечный Döcke PIE NEXT</t>
  </si>
  <si>
    <t xml:space="preserve">Длина 323 мм Ширина 340 мм Высота 118 мм
</t>
  </si>
  <si>
    <t>9 шт.</t>
  </si>
  <si>
    <t>Светло-коричневый, Темно-коричневый, Серый, Зелёный, Красный</t>
  </si>
  <si>
    <t>Аэратор точечный Döcke PIE ROOT</t>
  </si>
  <si>
    <t xml:space="preserve">Длина 394 мм Ширина 435 мм Высота 114 мм
</t>
  </si>
  <si>
    <t>Аэратор точечный Döcke PIE MONTERREY для металлочерепицы</t>
  </si>
  <si>
    <t>8 шт.</t>
  </si>
  <si>
    <t>Снегозадержатели Döcke</t>
  </si>
  <si>
    <t>90 шт.</t>
  </si>
  <si>
    <t>Шоколад</t>
  </si>
  <si>
    <t xml:space="preserve">Карнизная планка </t>
  </si>
  <si>
    <t>Длина 2000 мм</t>
  </si>
  <si>
    <t>Ral 8017 шоколад</t>
  </si>
  <si>
    <t>Ral 7024 серый</t>
  </si>
  <si>
    <t>Пристенная планка (Планка примыкания)</t>
  </si>
  <si>
    <t>Фронтонная планка (Торцевая планка)</t>
  </si>
  <si>
    <t xml:space="preserve">Гибкая черепица Shinglas - Шинглас (Производство: Россия) </t>
  </si>
  <si>
    <t>Модель</t>
  </si>
  <si>
    <t>Вид</t>
  </si>
  <si>
    <t>Толщина слоя/гонта</t>
  </si>
  <si>
    <t>Упаковка / Расход материала</t>
  </si>
  <si>
    <t>Вес</t>
  </si>
  <si>
    <t>Цена до 100м2</t>
  </si>
  <si>
    <t>Цена от 100м2</t>
  </si>
  <si>
    <t>Цена от 350м2</t>
  </si>
  <si>
    <t>МНОГОСЛОЙНАЯ ЧЕРЕПИЦА</t>
  </si>
  <si>
    <t>ФАЗЕНДА</t>
  </si>
  <si>
    <r>
      <rPr>
        <rFont val="Calibri"/>
        <b/>
        <sz val="11.0"/>
        <u/>
      </rPr>
      <t>Коричневый</t>
    </r>
    <r>
      <rPr>
        <rFont val="Calibri"/>
        <sz val="11.0"/>
      </rPr>
      <t>, Красный,</t>
    </r>
    <r>
      <rPr>
        <rFont val="Calibri"/>
        <b/>
        <sz val="11.0"/>
        <u/>
      </rPr>
      <t xml:space="preserve"> Серый,</t>
    </r>
    <r>
      <rPr>
        <rFont val="Calibri"/>
        <sz val="11.0"/>
      </rPr>
      <t xml:space="preserve"> Зеленый</t>
    </r>
  </si>
  <si>
    <t>2,4 (+0,2)</t>
  </si>
  <si>
    <t>2,60 м2
45  уп./палл.</t>
  </si>
  <si>
    <t>27,3 кг</t>
  </si>
  <si>
    <t>РАНЧО</t>
  </si>
  <si>
    <t>Коричневый, Красный, Серый, Бронзовый</t>
  </si>
  <si>
    <t>2,7 (+0,2)</t>
  </si>
  <si>
    <t>2,00 м2
42  уп./палл.</t>
  </si>
  <si>
    <t>25,0 кг</t>
  </si>
  <si>
    <t>КАНТРИ</t>
  </si>
  <si>
    <t>Алабама, Аризона, Атланта, Индиана, Мичиган, Огайо, Онтарио, Техас, Юта</t>
  </si>
  <si>
    <t xml:space="preserve"> 2,7 (+0,2)</t>
  </si>
  <si>
    <t>2,60 м2
36  уп./палл.</t>
  </si>
  <si>
    <t>32,5 кг</t>
  </si>
  <si>
    <t>ДЖАЗ</t>
  </si>
  <si>
    <r>
      <rPr>
        <rFont val="Calibri"/>
        <sz val="11.0"/>
      </rPr>
      <t xml:space="preserve">Аликанте, Барселона, </t>
    </r>
    <r>
      <rPr>
        <rFont val="Calibri"/>
        <b/>
        <sz val="11.0"/>
        <u/>
      </rPr>
      <t>Индиго</t>
    </r>
    <r>
      <rPr>
        <rFont val="Calibri"/>
        <sz val="11.0"/>
      </rPr>
      <t xml:space="preserve">, </t>
    </r>
    <r>
      <rPr>
        <rFont val="Calibri"/>
        <b/>
        <sz val="11.0"/>
        <u/>
      </rPr>
      <t>Кастилия</t>
    </r>
    <r>
      <rPr>
        <rFont val="Calibri"/>
        <sz val="11.0"/>
      </rPr>
      <t>, Коррида,  Терра, Тоскана, Севилья, Сицилия</t>
    </r>
  </si>
  <si>
    <t xml:space="preserve">3,0 (+0,2) </t>
  </si>
  <si>
    <t>27,0 кг</t>
  </si>
  <si>
    <t>ВЕСТЕРН</t>
  </si>
  <si>
    <r>
      <rPr>
        <rFont val="Calibri"/>
        <b/>
        <sz val="11.0"/>
        <u/>
      </rPr>
      <t>Каньон</t>
    </r>
    <r>
      <rPr>
        <rFont val="Calibri"/>
        <sz val="11.0"/>
      </rPr>
      <t>, Клондайк, Ниагара, Прерия</t>
    </r>
  </si>
  <si>
    <t xml:space="preserve"> 3,0 (+0.2)</t>
  </si>
  <si>
    <t>1,5 м2
36  уп./палл.</t>
  </si>
  <si>
    <t>26,4 кг</t>
  </si>
  <si>
    <t>АТЛАНТИКА</t>
  </si>
  <si>
    <r>
      <rPr>
        <rFont val="Calibri"/>
        <sz val="11.0"/>
      </rPr>
      <t xml:space="preserve">Мадейра, </t>
    </r>
    <r>
      <rPr>
        <rFont val="Calibri"/>
        <b/>
        <sz val="11.0"/>
        <u/>
      </rPr>
      <t>Тенерифе</t>
    </r>
  </si>
  <si>
    <t xml:space="preserve"> 3,2 ± 0,2 </t>
  </si>
  <si>
    <t>1,5 м2
30  уп./палл.</t>
  </si>
  <si>
    <t>25,4 кг</t>
  </si>
  <si>
    <t>КОНТИНЕНТ</t>
  </si>
  <si>
    <r>
      <rPr>
        <rFont val="Calibri"/>
        <sz val="11.0"/>
      </rPr>
      <t xml:space="preserve">Азия, </t>
    </r>
    <r>
      <rPr>
        <rFont val="Calibri"/>
        <b/>
        <sz val="11.0"/>
        <u/>
      </rPr>
      <t>Америка</t>
    </r>
    <r>
      <rPr>
        <rFont val="Calibri"/>
        <sz val="11.0"/>
      </rPr>
      <t>, Африка, Европа</t>
    </r>
  </si>
  <si>
    <t>38,1 кг</t>
  </si>
  <si>
    <t>ОДНОСЛОЙНАЯ ЧЕРЕПИЦА</t>
  </si>
  <si>
    <t>Серия ОБЫЧНАЯ СЕРИЯ</t>
  </si>
  <si>
    <t>ОПТИМА - Соната</t>
  </si>
  <si>
    <t>2,4±0,2</t>
  </si>
  <si>
    <t>3,00 м2
36  уп./палл.</t>
  </si>
  <si>
    <t>19,2 кг</t>
  </si>
  <si>
    <t>Финская черепица Соната</t>
  </si>
  <si>
    <t>2,9±0,2</t>
  </si>
  <si>
    <t>25,2 кг</t>
  </si>
  <si>
    <t>Финская черепица Аккорд</t>
  </si>
  <si>
    <t>3,0±0,2</t>
  </si>
  <si>
    <t>Серия КЛАССИК</t>
  </si>
  <si>
    <t>Кадриль</t>
  </si>
  <si>
    <t>Агат, Нефрит, Яшма, Оникс, Турмалин, Гранат</t>
  </si>
  <si>
    <t>Румба</t>
  </si>
  <si>
    <t>Арахис, Мускат, Фундук</t>
  </si>
  <si>
    <t>Модерн</t>
  </si>
  <si>
    <t>Дюна, Ледник, Мрамор, Плато</t>
  </si>
  <si>
    <t>32,1 кг</t>
  </si>
  <si>
    <t>Фламенко*</t>
  </si>
  <si>
    <t>Антик*, Арагон*, Валенсия*, Гранада*, Коричневый*, Толледо*</t>
  </si>
  <si>
    <t>32,7 кг</t>
  </si>
  <si>
    <t>Танго*</t>
  </si>
  <si>
    <t>Кленовый*, Осенний*, Панговый*, Хвойный*</t>
  </si>
  <si>
    <t>31,5 кг</t>
  </si>
  <si>
    <t>Серия КОМФОРТ</t>
  </si>
  <si>
    <t>Болеро</t>
  </si>
  <si>
    <t>Галька, Граунд, Песок</t>
  </si>
  <si>
    <t>3,3±0,2</t>
  </si>
  <si>
    <t>28,5 кг</t>
  </si>
  <si>
    <t>Сальса</t>
  </si>
  <si>
    <t>Авокадо, Личи, Финик</t>
  </si>
  <si>
    <t>Серия УЛЬТРА</t>
  </si>
  <si>
    <t>Самба</t>
  </si>
  <si>
    <t>Малахит, Рубин, Янтарь</t>
  </si>
  <si>
    <t>Фокстрот*</t>
  </si>
  <si>
    <t>Миндаль, Рябина*, Сандал, Дуб, Эвкалипт*, Тополь, Кедр, Тёрн</t>
  </si>
  <si>
    <t>* цвет под заказ</t>
  </si>
  <si>
    <t>КОМПЛЕКТАЦИЯ</t>
  </si>
  <si>
    <t>Коньки/карнизы          (5 кв. м)</t>
  </si>
  <si>
    <t>все цвета</t>
  </si>
  <si>
    <t>12п.м. / 20п.м.</t>
  </si>
  <si>
    <t>25,7 кг</t>
  </si>
  <si>
    <t xml:space="preserve">Коньки/карнизы (5.кв.м) </t>
  </si>
  <si>
    <t>МИКС / ЭКСТРА</t>
  </si>
  <si>
    <t>15,4 кг</t>
  </si>
  <si>
    <t>Ендовный ковер</t>
  </si>
  <si>
    <t xml:space="preserve"> 2.3±0.1 кг.</t>
  </si>
  <si>
    <t>1 х 10 м</t>
  </si>
  <si>
    <t>ПОДКЛАДОЧНЫЕ КОВРЫ</t>
  </si>
  <si>
    <t>Подкладочный ковер ANDEREP ULTRA  (самоклеющийся), полиэстер</t>
  </si>
  <si>
    <t>Рулон</t>
  </si>
  <si>
    <t>15 х 1,0 м</t>
  </si>
  <si>
    <t>34,5 кг</t>
  </si>
  <si>
    <t>Подкладочный ковер ANDEREP PROF (с мех.фик.), полиэстер</t>
  </si>
  <si>
    <t>40 х 1,0 м</t>
  </si>
  <si>
    <t>16,0 кг</t>
  </si>
  <si>
    <t>Подкладочный ковер ANDEREP PROF PLUS (с мех.фик.), полиэстер</t>
  </si>
  <si>
    <t>25 х 1,0 м</t>
  </si>
  <si>
    <t>10,0 кг</t>
  </si>
  <si>
    <t>Подкладочный ковер ANDEREP GL (с мех.фик.), стеклохолст</t>
  </si>
  <si>
    <t>22,5 кг</t>
  </si>
  <si>
    <t>Подкладочный ковер ANDEREP GL PLUS                       (с мех.фик.), стеклохолст</t>
  </si>
  <si>
    <t>19,5 кг</t>
  </si>
  <si>
    <t>Подкладочный ковер под Гибкую черепицу, стеклохолст</t>
  </si>
  <si>
    <t>13,5 кг</t>
  </si>
  <si>
    <t>Подкладочный ковер ANDEREP NEXT SELF                       (самоклеящийся), полимер.ткань</t>
  </si>
  <si>
    <t>Подкладочный ковер ANDEREP NEXT FIX                       (мех.фик.), полимер.ткань</t>
  </si>
  <si>
    <t>33 х 1,0 м</t>
  </si>
  <si>
    <t>БИТУМНАЯ МАСТИКА ФИКСЕР</t>
  </si>
  <si>
    <t>Битумная Мастика Фиксер - картридж</t>
  </si>
  <si>
    <t>5 - 6 м2</t>
  </si>
  <si>
    <t>310 мл</t>
  </si>
  <si>
    <t>Битумная Мастика Фиксер - ведро</t>
  </si>
  <si>
    <t>45 - 50 м2</t>
  </si>
  <si>
    <t>3л/3,6кг</t>
  </si>
  <si>
    <t>160 м2</t>
  </si>
  <si>
    <t>10л/12кг</t>
  </si>
  <si>
    <t>Внешний вид</t>
  </si>
  <si>
    <t>Стандартные цвета</t>
  </si>
  <si>
    <t>Размер</t>
  </si>
  <si>
    <t>Оцинкованный</t>
  </si>
  <si>
    <t>Окрашенный</t>
  </si>
  <si>
    <t>Zn, руб.</t>
  </si>
  <si>
    <t>Стандартные цвета, руб.</t>
  </si>
  <si>
    <t>КРОВЕЛЬНЫЕ ОГРАЖДЕНИЯ</t>
  </si>
  <si>
    <t>Кровельное ограждение BORGE для кровли из металлочерепицы, профнастила, материалов на основе битума, 3м</t>
  </si>
  <si>
    <t>Н-60 см</t>
  </si>
  <si>
    <t>Н-90 см</t>
  </si>
  <si>
    <t>Н-120 см</t>
  </si>
  <si>
    <t>Стандартные цвета: RAL  3005, 3011, 5005, 6005, 7004, 7024, 8004, 8017, 9005, RR 11, 29, 32</t>
  </si>
  <si>
    <t>КРОВЕЛЬНЫЕ ОГРАЖДЕНИЯ ЭКОНОМ</t>
  </si>
  <si>
    <t>Ограждение кровельное Эконом ТИП-1, 3 опоры, 3 м</t>
  </si>
  <si>
    <r>
      <rPr>
        <rFont val="Calibri"/>
        <color/>
        <sz val="11.0"/>
      </rPr>
      <t xml:space="preserve">труба </t>
    </r>
    <r>
      <rPr>
        <rFont val="Calibri"/>
        <color/>
        <sz val="11.0"/>
      </rPr>
      <t>Ø32 мм, толщ. 0,9 мм, опора толщ. 4 мм</t>
    </r>
  </si>
  <si>
    <t>Ограждение кровельное Эконом ТИП-2, 3 опоры,  3 м на универсальном кронштейне Эконом</t>
  </si>
  <si>
    <t>труба Ø32 мм, толщ. 0,9 мм, кронштейн трапециевидный 420х147 мм, толщ. 1,5 мм</t>
  </si>
  <si>
    <t>Ограждение декоративное NewLine, 3 опоры, 3 м, 2 трубы (нового образца), с двумя дополнительными трубами</t>
  </si>
  <si>
    <t>труба Ø25 мм, толщ. 0,9 мм, опора толщ. 1,9 мм</t>
  </si>
  <si>
    <t>ТРУБЧАТЫЕ СНЕГОЗАДЕРЖАТЕЛИ</t>
  </si>
  <si>
    <t>Снегозадержатель трубчатый NewLine, 3 м, 3 опоры</t>
  </si>
  <si>
    <r>
      <rPr>
        <rFont val="Calibri"/>
        <color/>
        <sz val="11.0"/>
      </rPr>
      <t xml:space="preserve">труба </t>
    </r>
    <r>
      <rPr>
        <rFont val="Calibri"/>
        <color/>
        <sz val="11.0"/>
      </rPr>
      <t>Ø25 мм, толщ. 0,9 мм, кронштейн трапециевидный 363х138 мм без ребер жесткости, толщ. 1,2 мм</t>
    </r>
  </si>
  <si>
    <t>3 м</t>
  </si>
  <si>
    <t xml:space="preserve">ПЕРЕХОДНЫЕ МОСТИКИ </t>
  </si>
  <si>
    <t>Мостик переходной NewLine, 1,25м</t>
  </si>
  <si>
    <t>не оцинк, кронштейны 1,5 мм; платформа 1,2 мм, ширина 400 мм (габаритная), 352 мм (рабочая), 2 опоры -1,25 м, 3 опоры- 2,5 м</t>
  </si>
  <si>
    <t>1,25 м</t>
  </si>
  <si>
    <t>2,5 м</t>
  </si>
  <si>
    <t>Мостик переходный Русский Рубеж для кровли из металлочерепицы, профнастила, материалов на основе битума</t>
  </si>
  <si>
    <t>оцинкованный, кронштейны 1,5 мм; платформа 1,2 мм, ширина 400 мм (габаритная), 352 мм (рабочая); 2 опоры -1,25 м, 3 опоры- 2,5 м</t>
  </si>
  <si>
    <t>Переходный мостик BORGE для кровли из металлочерепицы, профнастила, материалов на основе битума</t>
  </si>
  <si>
    <t xml:space="preserve">L=1,5 м; В=390 мм </t>
  </si>
  <si>
    <t xml:space="preserve">L=3 м; В=390 мм </t>
  </si>
  <si>
    <t>Переходный мостик BORGE с ограждением для кровли из металлочерепицы, профнастила, материалов на основе битума</t>
  </si>
  <si>
    <t>L=1,5м; В=390мм; Н=120см</t>
  </si>
  <si>
    <t>L=3м; В=390мм; Н=120см</t>
  </si>
  <si>
    <t>Фасадные лестницы</t>
  </si>
  <si>
    <t xml:space="preserve">Комплект лестница фасадная BORGE верхняя секция </t>
  </si>
  <si>
    <t>(секция лестницы, 2 поручня, 2 подвесных кронштейна, 4* или 6** стеновых кронштейнов, комплект крепежа)</t>
  </si>
  <si>
    <t>L=1,8 м; В=445 мм *</t>
  </si>
  <si>
    <t>L=3 м; В=445 мм **</t>
  </si>
  <si>
    <t>Комплект лестница фасадная BORGE нижняя секция</t>
  </si>
  <si>
    <t xml:space="preserve"> (секция лестницы, 4* или 6** стеновых кронштейнов, комплект крепежа)</t>
  </si>
  <si>
    <t>Кровельные лестницы</t>
  </si>
  <si>
    <t xml:space="preserve">Комплект лестница кровельная BORGE для кровли из металлочерепицы, профнастила, композитной черепицы, материалов на основе битума </t>
  </si>
  <si>
    <t>(секция лестницы, 4* или 6** кровельных кронштейнов, комплект крепежа)</t>
  </si>
  <si>
    <r>
      <rPr>
        <rFont val="Arimo"/>
        <sz val="12.0"/>
      </rPr>
      <t xml:space="preserve">Новосибирск, ул. Добролюбова 16, оф. 103, </t>
    </r>
    <r>
      <rPr>
        <rFont val="Times New Roman"/>
        <b/>
        <sz val="12.0"/>
        <u/>
      </rPr>
      <t>тел/факс (383) 287-84-73, 287-84-03</t>
    </r>
  </si>
  <si>
    <t>КРОВЕЛЬНЫЕ АКСЕССУАРЫ И СОПУТСТВУЮЩИЕ ТОВАРЫ</t>
  </si>
  <si>
    <t>Цена, руб.</t>
  </si>
  <si>
    <t>Сопутствующие товары</t>
  </si>
  <si>
    <t>Уплотнитель универсальный самоклеющийся (дл. 2000 мм)</t>
  </si>
  <si>
    <t xml:space="preserve">Саморез Ø 4.8х28 кровельный цветной с ЭПДМ-прокладкой </t>
  </si>
  <si>
    <t>все стандартные</t>
  </si>
  <si>
    <t xml:space="preserve">Саморез Ø 4.8х28 кровельный оцинк. с ЭПДМ-прокладкой </t>
  </si>
  <si>
    <t xml:space="preserve">Саморез Ø 4.8х51 кровельный цветной с ЭПДМ-прокладкой </t>
  </si>
  <si>
    <t xml:space="preserve">Саморез Ø 4.8х51 кровельный оцинк. с ЭПДМ-прокладкой </t>
  </si>
  <si>
    <t xml:space="preserve">Саморез 19 заборный цветной с ЭПДМ-прокладкой </t>
  </si>
  <si>
    <t xml:space="preserve">Саморез 19 заборный оцинк. с ЭПДМ-прокладкой </t>
  </si>
  <si>
    <t xml:space="preserve">Заклепки Ø 3.2х8 цветные </t>
  </si>
  <si>
    <t>Краска аэрозоль (400 г)</t>
  </si>
  <si>
    <t>Элементы безопасности кровли</t>
  </si>
  <si>
    <t>Снегозадержатель трубчатый (дл. 3000 мм)</t>
  </si>
  <si>
    <t>по каталогу RAL</t>
  </si>
  <si>
    <t>1400-3600</t>
  </si>
  <si>
    <t>Доборные нестандартные элементы</t>
  </si>
  <si>
    <t>Цинк</t>
  </si>
  <si>
    <t>м2</t>
  </si>
  <si>
    <t>Полиэстер</t>
  </si>
  <si>
    <t>Matt</t>
  </si>
  <si>
    <t>Премиум ("дерево","камень")</t>
  </si>
  <si>
    <r>
      <rPr>
        <rFont val="Calibri"/>
        <color/>
        <sz val="11.0"/>
      </rPr>
      <t xml:space="preserve">                     Гарантийный срок на чердачные лестницы D-STEP - </t>
    </r>
    <r>
      <rPr>
        <rFont val="Arial Cyr"/>
        <b/>
        <color rgb="FFFF0000"/>
        <sz val="12.0"/>
      </rPr>
      <t>3 года</t>
    </r>
    <r>
      <rPr>
        <rFont val="Calibri"/>
        <color/>
        <sz val="11.0"/>
      </rPr>
      <t xml:space="preserve"> с даты покупки</t>
    </r>
  </si>
  <si>
    <t xml:space="preserve">                                  Подробнее условия гарантии представлены на сайте.</t>
  </si>
  <si>
    <t>Размеры</t>
  </si>
  <si>
    <t>Чердачные лестницы 280 см</t>
  </si>
  <si>
    <r>
      <rPr>
        <rFont val="Arimo"/>
        <b/>
        <sz val="12.0"/>
      </rPr>
      <t xml:space="preserve">Чердачная лестница DSS 60х120х280 см                     </t>
    </r>
    <r>
      <rPr>
        <rFont val="Arial Cyr"/>
        <b/>
        <sz val="16.0"/>
      </rPr>
      <t>STANDARD</t>
    </r>
  </si>
  <si>
    <t>60х120х280 см</t>
  </si>
  <si>
    <r>
      <rPr>
        <rFont val="Arimo"/>
        <b/>
        <sz val="12.0"/>
      </rPr>
      <t xml:space="preserve">Чердачная лестница DSS 70х120х280 см    </t>
    </r>
    <r>
      <rPr>
        <rFont val="Arial Cyr"/>
        <b/>
        <sz val="16.0"/>
      </rPr>
      <t xml:space="preserve">STANDARD </t>
    </r>
  </si>
  <si>
    <t>70х120х280 см</t>
  </si>
  <si>
    <t>Чердачные лестницы 300 см</t>
  </si>
  <si>
    <r>
      <rPr>
        <rFont val="Arimo"/>
        <b/>
        <sz val="12.0"/>
      </rPr>
      <t xml:space="preserve">Чердачная лестница DSS 60х120х300 см                     </t>
    </r>
    <r>
      <rPr>
        <rFont val="Arial Cyr"/>
        <b/>
        <sz val="16.0"/>
      </rPr>
      <t xml:space="preserve">STANDARD </t>
    </r>
  </si>
  <si>
    <t>60х120х300 см</t>
  </si>
  <si>
    <r>
      <rPr>
        <rFont val="Arimo"/>
        <b/>
        <sz val="12.0"/>
      </rPr>
      <t xml:space="preserve">Чердачная лестница </t>
    </r>
    <r>
      <rPr>
        <rFont val="Arial Cyr"/>
        <b/>
        <sz val="16.0"/>
      </rPr>
      <t>PREMIUM</t>
    </r>
    <r>
      <rPr>
        <rFont val="Arial Cyr"/>
        <b/>
        <sz val="12.0"/>
      </rPr>
      <t xml:space="preserve"> 70*120*300 см</t>
    </r>
  </si>
  <si>
    <t>70*120*300 см</t>
  </si>
  <si>
    <r>
      <rPr>
        <rFont val="Arimo"/>
        <b/>
        <sz val="12.0"/>
      </rPr>
      <t>Чердачная лестница</t>
    </r>
    <r>
      <rPr>
        <rFont val="Arial Cyr"/>
        <b/>
        <sz val="18.0"/>
      </rPr>
      <t xml:space="preserve"> Döcke LUX</t>
    </r>
    <r>
      <rPr>
        <rFont val="Arial Cyr"/>
        <b/>
        <sz val="12.0"/>
      </rPr>
      <t xml:space="preserve"> 70х120х300</t>
    </r>
  </si>
  <si>
    <t>Чердачные лестницы ЭКОНОМ КЛАСС</t>
  </si>
  <si>
    <r>
      <rPr>
        <rFont val="Arimo"/>
        <b/>
        <sz val="12.0"/>
      </rPr>
      <t xml:space="preserve">Чердачная лестница </t>
    </r>
    <r>
      <rPr>
        <rFont val="Arial Cyr"/>
        <b/>
        <sz val="16.0"/>
      </rPr>
      <t>DACHA</t>
    </r>
    <r>
      <rPr>
        <rFont val="Arial Cyr"/>
        <b/>
        <sz val="12.0"/>
      </rPr>
      <t xml:space="preserve"> 60*120*280 см</t>
    </r>
  </si>
  <si>
    <t xml:space="preserve">Аксессуары к чердачным лестницам Döcke </t>
  </si>
  <si>
    <t>Поручень для ЧЛ Döcke</t>
  </si>
  <si>
    <t>Комплект наконечников к ЧЛ Döcke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</si>
</sst>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#,##0.00&quot;р.&quot;"/>
    <numFmt numFmtId="166" formatCode="[$-F800]dddd\,\ mmmm\ dd\,\ yyyy"/>
    <numFmt numFmtId="167" formatCode="_-* #,##0.00&quot;р.&quot;_-;\-* #,##0.00&quot;р.&quot;_-;_-* &quot;-&quot;&quot;р.&quot;_-;_-@"/>
    <numFmt numFmtId="168" formatCode="#,##0.0"/>
  </numFmts>
  <fonts count="79">
    <font>
      <sz val="11.0"/>
      <color/>
      <name val="Calibri"/>
    </font>
    <font>
      <b/>
      <sz val="12.0"/>
      <name val="Arimo"/>
    </font>
    <font>
      <sz val="10.0"/>
      <name val="Arimo"/>
    </font>
    <font>
      <b/>
      <sz val="10.0"/>
      <name val="Arimo"/>
    </font>
    <font>
      <sz val="16.0"/>
      <color/>
      <name val="Calibri"/>
    </font>
    <font>
      <sz val="16.0"/>
      <name val="Arimo"/>
    </font>
    <font>
      <sz val="16.0"/>
      <name val="Times New Roman"/>
    </font>
    <font>
      <b/>
      <sz val="16.0"/>
      <name val="Arimo"/>
    </font>
    <font>
      <b/>
      <u/>
      <sz val="10.0"/>
      <color rgb="FF0000FF"/>
      <name val="Arimo"/>
    </font>
    <font>
      <u/>
      <sz val="16.0"/>
      <color/>
      <name val="Calibri"/>
    </font>
    <font>
      <sz val="16.0"/>
      <name val="Arial"/>
    </font>
    <font>
      <sz val="16.0"/>
      <color/>
      <name val="Times New Roman"/>
    </font>
    <font>
      <u/>
      <sz val="12.0"/>
      <color/>
      <name val="Calibri"/>
    </font>
    <font>
      <sz val="12.0"/>
      <name val="Arial"/>
    </font>
    <font>
      <sz val="12.0"/>
      <name val="Arimo"/>
    </font>
    <font>
      <u/>
      <sz val="10.0"/>
      <color rgb="FF0000FF"/>
      <name val="Arimo"/>
    </font>
    <font>
      <b/>
      <sz val="24.0"/>
      <name val="Calibri"/>
    </font>
    <font>
      <b/>
      <i/>
      <sz val="10.0"/>
      <color rgb="FFFF0000"/>
      <name val="Arimo"/>
    </font>
    <font>
      <b/>
      <sz val="16.0"/>
      <name val="Calibri"/>
    </font>
    <font>
      <b/>
      <sz val="10.0"/>
      <name val="Arial"/>
    </font>
    <font>
      <b/>
      <sz val="14.0"/>
      <name val="Arial"/>
    </font>
    <font>
      <b/>
      <sz val="18.0"/>
      <name val="Calibri"/>
    </font>
    <font/>
    <font>
      <sz val="18.0"/>
      <name val="Calibri"/>
    </font>
    <font>
      <b/>
      <sz val="18.0"/>
      <color/>
      <name val="Calibri"/>
    </font>
    <font>
      <sz val="18.0"/>
      <name val="Arial"/>
    </font>
    <font>
      <sz val="18.0"/>
      <name val="Arimo"/>
    </font>
    <font>
      <sz val="18.0"/>
      <color/>
      <name val="Calibri"/>
    </font>
    <font>
      <sz val="14.0"/>
      <color/>
      <name val="Calibri"/>
    </font>
    <font>
      <sz val="14.0"/>
      <name val="Calibri"/>
    </font>
    <font>
      <sz val="16.0"/>
      <color/>
      <name val="Arimo"/>
    </font>
    <font>
      <sz val="10.0"/>
      <color/>
      <name val="Arimo"/>
    </font>
    <font>
      <sz val="12.0"/>
      <color/>
      <name val="Calibri"/>
    </font>
    <font>
      <b/>
      <sz val="20.0"/>
      <name val="Calibri"/>
    </font>
    <font>
      <sz val="10.0"/>
      <name val="Arial"/>
    </font>
    <font>
      <b/>
      <sz val="20.0"/>
      <name val="Times New Roman"/>
    </font>
    <font>
      <b/>
      <sz val="16.0"/>
      <name val="Times New Roman"/>
    </font>
    <font>
      <b/>
      <sz val="14.0"/>
      <name val="Times New Roman"/>
    </font>
    <font>
      <sz val="14.0"/>
      <name val="Times New Roman"/>
    </font>
    <font>
      <b/>
      <sz val="12.0"/>
      <name val="Calibri"/>
    </font>
    <font>
      <sz val="12.0"/>
      <name val="Calibri"/>
    </font>
    <font>
      <u/>
      <sz val="12.0"/>
      <name val="Calibri"/>
    </font>
    <font>
      <b/>
      <sz val="14.0"/>
      <name val="Calibri"/>
    </font>
    <font>
      <b/>
      <sz val="18.0"/>
      <color/>
      <name val="Times New Roman"/>
    </font>
    <font>
      <sz val="18.0"/>
      <color/>
      <name val="Times New Roman"/>
    </font>
    <font>
      <b/>
      <sz val="20.0"/>
      <color/>
      <name val="Times New Roman"/>
    </font>
    <font>
      <sz val="11.0"/>
      <name val="Arimo"/>
    </font>
    <font>
      <u/>
      <sz val="14.0"/>
      <color/>
      <name val="Arimo"/>
    </font>
    <font>
      <b/>
      <sz val="11.0"/>
      <name val="Arimo"/>
    </font>
    <font>
      <b/>
      <sz val="12.0"/>
      <name val="Arial"/>
    </font>
    <font>
      <u/>
      <sz val="14.0"/>
      <color rgb="FFFF0000"/>
      <name val="Arimo"/>
    </font>
    <font>
      <sz val="11.0"/>
      <name val="Arial"/>
    </font>
    <font>
      <b/>
      <sz val="11.0"/>
      <name val="Arial"/>
    </font>
    <font>
      <sz val="9.0"/>
      <name val="Arial"/>
    </font>
    <font>
      <b/>
      <sz val="14.0"/>
      <color rgb="FFFF0000"/>
      <name val="Arial"/>
    </font>
    <font>
      <sz val="10.0"/>
      <color rgb="FFFF0000"/>
      <name val="Arimo"/>
    </font>
    <font>
      <b/>
      <sz val="10.0"/>
      <color rgb="FFFF0000"/>
      <name val="Arimo"/>
    </font>
    <font>
      <u/>
      <sz val="12.0"/>
      <name val="Arial"/>
    </font>
    <font>
      <sz val="11.0"/>
      <name val="Calibri"/>
    </font>
    <font>
      <b/>
      <sz val="11.0"/>
      <name val="Calibri"/>
    </font>
    <font>
      <b/>
      <sz val="11.0"/>
      <color rgb="FF000000"/>
      <name val="Calibri"/>
    </font>
    <font>
      <b/>
      <sz val="18.0"/>
      <color rgb="FF000000"/>
      <name val="Calibri"/>
    </font>
    <font>
      <sz val="11.0"/>
      <color rgb="FF000000"/>
      <name val="Calibri"/>
    </font>
    <font>
      <b/>
      <i/>
      <sz val="10.0"/>
      <name val="Calibri"/>
    </font>
    <font>
      <b/>
      <sz val="8.0"/>
      <name val="Calibri"/>
    </font>
    <font>
      <sz val="8.0"/>
      <name val="Calibri"/>
    </font>
    <font>
      <i/>
      <sz val="12.0"/>
      <name val="Calibri"/>
    </font>
    <font>
      <sz val="10.0"/>
      <name val="Calibri"/>
    </font>
    <font>
      <i/>
      <sz val="11.0"/>
      <name val="Calibri"/>
    </font>
    <font>
      <b/>
      <i/>
      <sz val="11.0"/>
      <name val="Calibri"/>
    </font>
    <font>
      <b/>
      <sz val="12.0"/>
      <color/>
      <name val="Calibri"/>
    </font>
    <font>
      <b/>
      <sz val="12.0"/>
      <color rgb="FF000000"/>
      <name val="Calibri"/>
    </font>
    <font>
      <b/>
      <sz val="11.0"/>
      <color/>
      <name val="Calibri"/>
    </font>
    <font>
      <b/>
      <sz val="16.0"/>
      <color/>
      <name val="Calibri"/>
    </font>
    <font>
      <sz val="9.0"/>
      <name val="Arimo"/>
    </font>
    <font>
      <sz val="9.0"/>
      <name val="Times New Roman"/>
    </font>
    <font>
      <sz val="12.0"/>
      <name val="Times New Roman"/>
    </font>
    <font>
      <u/>
      <sz val="12.0"/>
      <name val="Times New Roman"/>
    </font>
    <font>
      <i/>
      <sz val="10.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C2D69B"/>
        <bgColor rgb="FFC2D69B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DAEEF3"/>
        <bgColor rgb="FFDAEEF3"/>
      </patternFill>
    </fill>
    <fill>
      <patternFill patternType="solid">
        <fgColor rgb="FFFFCC00"/>
        <bgColor rgb="FFFFCC00"/>
      </patternFill>
    </fill>
  </fills>
  <borders count="131">
    <border/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/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/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/>
      <bottom style="thin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/>
      <bottom/>
    </border>
    <border>
      <top/>
      <bottom/>
    </border>
    <border>
      <right/>
      <top/>
      <bottom/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 style="thin">
        <color rgb="FF000000"/>
      </top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bottom/>
    </border>
    <border>
      <left style="medium">
        <color rgb="FF000000"/>
      </left>
      <right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double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bottom style="double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medium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</border>
    <border>
      <left/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/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85">
    <xf borderId="0" fillId="0" fontId="0" numFmtId="0" xfId="0" applyAlignment="1" applyFont="1">
      <alignment readingOrder="0" shrinkToFit="0" vertical="bottom" wrapText="0"/>
    </xf>
    <xf borderId="0" fillId="0" fontId="0" numFmtId="0" xfId="0" applyFont="1"/>
    <xf borderId="0" fillId="0" fontId="1" numFmtId="1" xfId="0" applyFont="1" applyNumberFormat="1"/>
    <xf borderId="0" fillId="0" fontId="2" numFmtId="0" xfId="0" applyFont="1"/>
    <xf borderId="0" fillId="0" fontId="3" numFmtId="1" xfId="0" applyAlignment="1" applyFont="1" applyNumberFormat="1">
      <alignment horizontal="left"/>
    </xf>
    <xf borderId="0" fillId="0" fontId="4" numFmtId="0" xfId="0" applyFont="1"/>
    <xf borderId="0" fillId="0" fontId="5" numFmtId="0" xfId="0" applyFont="1"/>
    <xf borderId="0" fillId="0" fontId="6" numFmtId="0" xfId="0" applyAlignment="1" applyFont="1">
      <alignment horizontal="center" vertical="top"/>
    </xf>
    <xf borderId="0" fillId="0" fontId="5" numFmtId="0" xfId="0" applyAlignment="1" applyFont="1">
      <alignment horizontal="center"/>
    </xf>
    <xf borderId="0" fillId="0" fontId="7" numFmtId="0" xfId="0" applyFont="1"/>
    <xf borderId="0" fillId="0" fontId="8" numFmtId="1" xfId="0" applyAlignment="1" applyFont="1" applyNumberFormat="1">
      <alignment horizontal="left"/>
    </xf>
    <xf borderId="0" fillId="0" fontId="3" numFmtId="0" xfId="0" applyAlignment="1" applyFont="1">
      <alignment horizontal="left"/>
    </xf>
    <xf borderId="0" fillId="0" fontId="9" numFmtId="0" xfId="0" applyFont="1"/>
    <xf borderId="0" fillId="0" fontId="10" numFmtId="0" xfId="0" applyFont="1"/>
    <xf borderId="0" fillId="0" fontId="11" numFmtId="0" xfId="0" applyFont="1"/>
    <xf borderId="0" fillId="0" fontId="3" numFmtId="0" xfId="0" applyAlignment="1" applyFont="1">
      <alignment horizontal="center"/>
    </xf>
    <xf borderId="0" fillId="0" fontId="12" numFmtId="0" xfId="0" applyFont="1"/>
    <xf borderId="0" fillId="0" fontId="13" numFmtId="0" xfId="0" applyFont="1"/>
    <xf borderId="0" fillId="0" fontId="14" numFmtId="0" xfId="0" applyAlignment="1" applyFont="1">
      <alignment horizontal="center"/>
    </xf>
    <xf borderId="0" fillId="0" fontId="14" numFmtId="0" xfId="0" applyFont="1"/>
    <xf borderId="0" fillId="0" fontId="15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0" numFmtId="49" xfId="0" applyFont="1" applyNumberFormat="1"/>
    <xf borderId="0" fillId="0" fontId="16" numFmtId="49" xfId="0" applyAlignment="1" applyFont="1" applyNumberFormat="1">
      <alignment horizontal="center" vertical="center"/>
    </xf>
    <xf borderId="0" fillId="0" fontId="17" numFmtId="49" xfId="0" applyAlignment="1" applyFont="1" applyNumberFormat="1">
      <alignment horizontal="left"/>
    </xf>
    <xf borderId="0" fillId="0" fontId="2" numFmtId="49" xfId="0" applyFont="1" applyNumberFormat="1"/>
    <xf borderId="0" fillId="0" fontId="18" numFmtId="49" xfId="0" applyAlignment="1" applyFont="1" applyNumberFormat="1">
      <alignment vertical="center"/>
    </xf>
    <xf borderId="0" fillId="0" fontId="2" numFmtId="49" xfId="0" applyAlignment="1" applyFont="1" applyNumberFormat="1">
      <alignment horizontal="center"/>
    </xf>
    <xf borderId="0" fillId="0" fontId="19" numFmtId="49" xfId="0" applyAlignment="1" applyFont="1" applyNumberFormat="1">
      <alignment vertical="center"/>
    </xf>
    <xf borderId="0" fillId="0" fontId="2" numFmtId="49" xfId="0" applyAlignment="1" applyFont="1" applyNumberFormat="1">
      <alignment vertical="center"/>
    </xf>
    <xf borderId="0" fillId="0" fontId="20" numFmtId="49" xfId="0" applyAlignment="1" applyFont="1" applyNumberFormat="1">
      <alignment vertical="center"/>
    </xf>
    <xf borderId="0" fillId="0" fontId="21" numFmtId="49" xfId="0" applyAlignment="1" applyFont="1" applyNumberFormat="1">
      <alignment horizontal="right"/>
    </xf>
    <xf borderId="0" fillId="0" fontId="19" numFmtId="1" xfId="0" applyAlignment="1" applyFont="1" applyNumberFormat="1">
      <alignment vertical="center"/>
    </xf>
    <xf borderId="0" fillId="0" fontId="19" numFmtId="0" xfId="0" applyAlignment="1" applyFont="1">
      <alignment horizontal="right" vertical="center"/>
    </xf>
    <xf borderId="1" fillId="2" fontId="21" numFmtId="49" xfId="0" applyAlignment="1" applyBorder="1" applyFill="1" applyFont="1" applyNumberFormat="1">
      <alignment horizontal="center" vertical="center"/>
    </xf>
    <xf borderId="2" fillId="2" fontId="21" numFmtId="49" xfId="0" applyAlignment="1" applyBorder="1" applyFont="1" applyNumberFormat="1">
      <alignment horizontal="center" vertical="center"/>
    </xf>
    <xf borderId="2" fillId="2" fontId="21" numFmtId="49" xfId="0" applyAlignment="1" applyBorder="1" applyFont="1" applyNumberFormat="1">
      <alignment horizontal="center" shrinkToFit="0" vertical="center" wrapText="1"/>
    </xf>
    <xf borderId="3" fillId="2" fontId="21" numFmtId="49" xfId="0" applyAlignment="1" applyBorder="1" applyFont="1" applyNumberFormat="1">
      <alignment horizontal="center" vertical="center"/>
    </xf>
    <xf borderId="4" fillId="0" fontId="22" numFmtId="0" xfId="0" applyBorder="1" applyFont="1"/>
    <xf borderId="5" fillId="0" fontId="22" numFmtId="0" xfId="0" applyBorder="1" applyFont="1"/>
    <xf borderId="6" fillId="0" fontId="22" numFmtId="0" xfId="0" applyBorder="1" applyFont="1"/>
    <xf borderId="7" fillId="0" fontId="22" numFmtId="0" xfId="0" applyBorder="1" applyFont="1"/>
    <xf borderId="8" fillId="2" fontId="21" numFmtId="49" xfId="0" applyAlignment="1" applyBorder="1" applyFont="1" applyNumberFormat="1">
      <alignment horizontal="center" shrinkToFit="0" vertical="center" wrapText="1"/>
    </xf>
    <xf borderId="9" fillId="2" fontId="21" numFmtId="49" xfId="0" applyAlignment="1" applyBorder="1" applyFont="1" applyNumberFormat="1">
      <alignment horizontal="center" shrinkToFit="0" vertical="center" wrapText="1"/>
    </xf>
    <xf borderId="10" fillId="2" fontId="21" numFmtId="49" xfId="0" applyAlignment="1" applyBorder="1" applyFont="1" applyNumberFormat="1">
      <alignment horizontal="center" shrinkToFit="0" vertical="center" wrapText="1"/>
    </xf>
    <xf borderId="11" fillId="2" fontId="21" numFmtId="49" xfId="0" applyAlignment="1" applyBorder="1" applyFont="1" applyNumberFormat="1">
      <alignment horizontal="center" shrinkToFit="0" vertical="center" wrapText="1"/>
    </xf>
    <xf borderId="12" fillId="0" fontId="22" numFmtId="0" xfId="0" applyBorder="1" applyFont="1"/>
    <xf borderId="13" fillId="0" fontId="22" numFmtId="0" xfId="0" applyBorder="1" applyFont="1"/>
    <xf borderId="14" fillId="0" fontId="22" numFmtId="0" xfId="0" applyBorder="1" applyFont="1"/>
    <xf borderId="15" fillId="2" fontId="21" numFmtId="49" xfId="0" applyAlignment="1" applyBorder="1" applyFont="1" applyNumberFormat="1">
      <alignment horizontal="center" shrinkToFit="0" vertical="center" wrapText="1"/>
    </xf>
    <xf borderId="16" fillId="2" fontId="21" numFmtId="49" xfId="0" applyAlignment="1" applyBorder="1" applyFont="1" applyNumberFormat="1">
      <alignment horizontal="center" shrinkToFit="0" vertical="center" wrapText="1"/>
    </xf>
    <xf borderId="17" fillId="2" fontId="21" numFmtId="49" xfId="0" applyAlignment="1" applyBorder="1" applyFont="1" applyNumberFormat="1">
      <alignment horizontal="center" shrinkToFit="0" vertical="center" wrapText="1"/>
    </xf>
    <xf borderId="18" fillId="0" fontId="21" numFmtId="49" xfId="0" applyAlignment="1" applyBorder="1" applyFont="1" applyNumberFormat="1">
      <alignment horizontal="center" vertical="center"/>
    </xf>
    <xf borderId="19" fillId="0" fontId="21" numFmtId="49" xfId="0" applyAlignment="1" applyBorder="1" applyFont="1" applyNumberFormat="1">
      <alignment shrinkToFit="0" vertical="center" wrapText="1"/>
    </xf>
    <xf borderId="19" fillId="0" fontId="23" numFmtId="49" xfId="0" applyAlignment="1" applyBorder="1" applyFont="1" applyNumberFormat="1">
      <alignment horizontal="center" vertical="center"/>
    </xf>
    <xf borderId="19" fillId="3" fontId="24" numFmtId="49" xfId="0" applyAlignment="1" applyBorder="1" applyFill="1" applyFont="1" applyNumberFormat="1">
      <alignment horizontal="center" vertical="center"/>
    </xf>
    <xf borderId="20" fillId="0" fontId="23" numFmtId="49" xfId="0" applyAlignment="1" applyBorder="1" applyFont="1" applyNumberFormat="1">
      <alignment horizontal="center" vertical="center"/>
    </xf>
    <xf borderId="21" fillId="0" fontId="23" numFmtId="49" xfId="0" applyAlignment="1" applyBorder="1" applyFont="1" applyNumberFormat="1">
      <alignment horizontal="center" vertical="center"/>
    </xf>
    <xf borderId="22" fillId="0" fontId="23" numFmtId="49" xfId="0" applyAlignment="1" applyBorder="1" applyFont="1" applyNumberFormat="1">
      <alignment horizontal="center" vertical="center"/>
    </xf>
    <xf borderId="23" fillId="0" fontId="23" numFmtId="49" xfId="0" applyAlignment="1" applyBorder="1" applyFont="1" applyNumberFormat="1">
      <alignment horizontal="center" vertical="center"/>
    </xf>
    <xf borderId="24" fillId="0" fontId="21" numFmtId="49" xfId="0" applyAlignment="1" applyBorder="1" applyFont="1" applyNumberFormat="1">
      <alignment horizontal="center" vertical="center"/>
    </xf>
    <xf borderId="25" fillId="0" fontId="21" numFmtId="49" xfId="0" applyAlignment="1" applyBorder="1" applyFont="1" applyNumberFormat="1">
      <alignment vertical="center"/>
    </xf>
    <xf borderId="25" fillId="0" fontId="23" numFmtId="49" xfId="0" applyAlignment="1" applyBorder="1" applyFont="1" applyNumberFormat="1">
      <alignment horizontal="center" vertical="center"/>
    </xf>
    <xf borderId="26" fillId="0" fontId="23" numFmtId="49" xfId="0" applyAlignment="1" applyBorder="1" applyFont="1" applyNumberFormat="1">
      <alignment horizontal="center" vertical="center"/>
    </xf>
    <xf borderId="27" fillId="0" fontId="23" numFmtId="49" xfId="0" applyAlignment="1" applyBorder="1" applyFont="1" applyNumberFormat="1">
      <alignment horizontal="center" vertical="center"/>
    </xf>
    <xf borderId="9" fillId="0" fontId="23" numFmtId="49" xfId="0" applyAlignment="1" applyBorder="1" applyFont="1" applyNumberFormat="1">
      <alignment horizontal="center" vertical="center"/>
    </xf>
    <xf borderId="28" fillId="0" fontId="21" numFmtId="49" xfId="0" applyAlignment="1" applyBorder="1" applyFont="1" applyNumberFormat="1">
      <alignment horizontal="center" vertical="center"/>
    </xf>
    <xf borderId="29" fillId="0" fontId="21" numFmtId="49" xfId="0" applyAlignment="1" applyBorder="1" applyFont="1" applyNumberFormat="1">
      <alignment vertical="center"/>
    </xf>
    <xf borderId="29" fillId="0" fontId="23" numFmtId="49" xfId="0" applyAlignment="1" applyBorder="1" applyFont="1" applyNumberFormat="1">
      <alignment horizontal="center" vertical="center"/>
    </xf>
    <xf borderId="30" fillId="0" fontId="23" numFmtId="49" xfId="0" applyAlignment="1" applyBorder="1" applyFont="1" applyNumberFormat="1">
      <alignment horizontal="center" vertical="center"/>
    </xf>
    <xf borderId="16" fillId="0" fontId="23" numFmtId="49" xfId="0" applyAlignment="1" applyBorder="1" applyFont="1" applyNumberFormat="1">
      <alignment horizontal="center" vertical="center"/>
    </xf>
    <xf borderId="15" fillId="0" fontId="23" numFmtId="49" xfId="0" applyAlignment="1" applyBorder="1" applyFont="1" applyNumberFormat="1">
      <alignment horizontal="center" vertical="center"/>
    </xf>
    <xf borderId="17" fillId="0" fontId="23" numFmtId="49" xfId="0" applyAlignment="1" applyBorder="1" applyFont="1" applyNumberFormat="1">
      <alignment horizontal="center" vertical="center"/>
    </xf>
    <xf borderId="25" fillId="0" fontId="21" numFmtId="49" xfId="0" applyAlignment="1" applyBorder="1" applyFont="1" applyNumberFormat="1">
      <alignment horizontal="center" vertical="center"/>
    </xf>
    <xf borderId="31" fillId="0" fontId="21" numFmtId="49" xfId="0" applyAlignment="1" applyBorder="1" applyFont="1" applyNumberFormat="1">
      <alignment vertical="center"/>
    </xf>
    <xf borderId="31" fillId="0" fontId="23" numFmtId="49" xfId="0" applyAlignment="1" applyBorder="1" applyFont="1" applyNumberFormat="1">
      <alignment horizontal="center" vertical="center"/>
    </xf>
    <xf borderId="31" fillId="0" fontId="25" numFmtId="49" xfId="0" applyAlignment="1" applyBorder="1" applyFont="1" applyNumberFormat="1">
      <alignment horizontal="center" vertical="center"/>
    </xf>
    <xf borderId="0" fillId="0" fontId="26" numFmtId="49" xfId="0" applyAlignment="1" applyFont="1" applyNumberFormat="1">
      <alignment vertical="center"/>
    </xf>
    <xf borderId="0" fillId="0" fontId="27" numFmtId="49" xfId="0" applyFont="1" applyNumberFormat="1"/>
    <xf borderId="0" fillId="0" fontId="19" numFmtId="49" xfId="0" applyAlignment="1" applyFont="1" applyNumberFormat="1">
      <alignment horizontal="left" vertical="center"/>
    </xf>
    <xf borderId="3" fillId="0" fontId="21" numFmtId="49" xfId="0" applyBorder="1" applyFont="1" applyNumberFormat="1"/>
    <xf borderId="0" fillId="0" fontId="28" numFmtId="49" xfId="0" applyFont="1" applyNumberFormat="1"/>
    <xf borderId="32" fillId="0" fontId="23" numFmtId="49" xfId="0" applyAlignment="1" applyBorder="1" applyFont="1" applyNumberFormat="1">
      <alignment horizontal="left" shrinkToFit="0" vertical="center" wrapText="1"/>
    </xf>
    <xf borderId="33" fillId="0" fontId="22" numFmtId="0" xfId="0" applyBorder="1" applyFont="1"/>
    <xf borderId="34" fillId="0" fontId="22" numFmtId="0" xfId="0" applyBorder="1" applyFont="1"/>
    <xf borderId="0" fillId="0" fontId="29" numFmtId="49" xfId="0" applyAlignment="1" applyFont="1" applyNumberFormat="1">
      <alignment horizontal="left" shrinkToFit="0" vertical="center" wrapText="1"/>
    </xf>
    <xf borderId="35" fillId="0" fontId="22" numFmtId="0" xfId="0" applyBorder="1" applyFont="1"/>
    <xf borderId="36" fillId="0" fontId="22" numFmtId="0" xfId="0" applyBorder="1" applyFont="1"/>
    <xf borderId="37" fillId="0" fontId="22" numFmtId="0" xfId="0" applyBorder="1" applyFont="1"/>
    <xf borderId="38" fillId="0" fontId="22" numFmtId="0" xfId="0" applyBorder="1" applyFont="1"/>
    <xf borderId="39" fillId="0" fontId="22" numFmtId="0" xfId="0" applyBorder="1" applyFont="1"/>
    <xf borderId="40" fillId="0" fontId="30" numFmtId="49" xfId="0" applyAlignment="1" applyBorder="1" applyFont="1" applyNumberFormat="1">
      <alignment horizontal="center"/>
    </xf>
    <xf borderId="41" fillId="0" fontId="29" numFmtId="49" xfId="0" applyAlignment="1" applyBorder="1" applyFont="1" applyNumberFormat="1">
      <alignment horizontal="left" shrinkToFit="0" vertical="center" wrapText="1"/>
    </xf>
    <xf borderId="42" fillId="0" fontId="22" numFmtId="0" xfId="0" applyBorder="1" applyFont="1"/>
    <xf borderId="43" fillId="0" fontId="22" numFmtId="0" xfId="0" applyBorder="1" applyFont="1"/>
    <xf borderId="40" fillId="0" fontId="29" numFmtId="49" xfId="0" applyAlignment="1" applyBorder="1" applyFont="1" applyNumberFormat="1">
      <alignment horizontal="left" shrinkToFit="0" vertical="center" wrapText="1"/>
    </xf>
    <xf borderId="44" fillId="0" fontId="22" numFmtId="0" xfId="0" applyBorder="1" applyFont="1"/>
    <xf borderId="45" fillId="0" fontId="22" numFmtId="0" xfId="0" applyBorder="1" applyFont="1"/>
    <xf borderId="46" fillId="0" fontId="22" numFmtId="0" xfId="0" applyBorder="1" applyFont="1"/>
    <xf borderId="47" fillId="0" fontId="22" numFmtId="0" xfId="0" applyBorder="1" applyFont="1"/>
    <xf borderId="48" fillId="0" fontId="22" numFmtId="0" xfId="0" applyBorder="1" applyFont="1"/>
    <xf borderId="0" fillId="0" fontId="29" numFmtId="49" xfId="0" applyAlignment="1" applyFont="1" applyNumberFormat="1">
      <alignment shrinkToFit="0" vertical="center" wrapText="1"/>
    </xf>
    <xf borderId="0" fillId="0" fontId="4" numFmtId="49" xfId="0" applyFont="1" applyNumberFormat="1"/>
    <xf borderId="0" fillId="0" fontId="1" numFmtId="0" xfId="0" applyFont="1"/>
    <xf borderId="0" fillId="0" fontId="2" numFmtId="0" xfId="0" applyAlignment="1" applyFont="1">
      <alignment horizontal="right" shrinkToFit="0" vertical="center" wrapText="1"/>
    </xf>
    <xf borderId="40" fillId="0" fontId="31" numFmtId="0" xfId="0" applyBorder="1" applyFont="1"/>
    <xf borderId="0" fillId="0" fontId="32" numFmtId="0" xfId="0" applyFont="1"/>
    <xf borderId="0" fillId="0" fontId="32" numFmtId="0" xfId="0" applyAlignment="1" applyFont="1">
      <alignment shrinkToFit="0" wrapText="1"/>
    </xf>
    <xf borderId="0" fillId="0" fontId="33" numFmtId="1" xfId="0" applyAlignment="1" applyFont="1" applyNumberFormat="1">
      <alignment horizontal="center" vertical="center"/>
    </xf>
    <xf borderId="0" fillId="0" fontId="34" numFmtId="0" xfId="0" applyAlignment="1" applyFont="1">
      <alignment vertical="center"/>
    </xf>
    <xf borderId="1" fillId="2" fontId="35" numFmtId="1" xfId="0" applyAlignment="1" applyBorder="1" applyFont="1" applyNumberFormat="1">
      <alignment horizontal="center" vertical="center"/>
    </xf>
    <xf borderId="2" fillId="2" fontId="35" numFmtId="1" xfId="0" applyAlignment="1" applyBorder="1" applyFont="1" applyNumberFormat="1">
      <alignment horizontal="center" vertical="center"/>
    </xf>
    <xf borderId="2" fillId="2" fontId="36" numFmtId="1" xfId="0" applyAlignment="1" applyBorder="1" applyFont="1" applyNumberFormat="1">
      <alignment horizontal="center" shrinkToFit="0" vertical="center" wrapText="1"/>
    </xf>
    <xf borderId="49" fillId="2" fontId="37" numFmtId="1" xfId="0" applyAlignment="1" applyBorder="1" applyFont="1" applyNumberFormat="1">
      <alignment horizontal="center" vertical="center"/>
    </xf>
    <xf borderId="50" fillId="2" fontId="35" numFmtId="1" xfId="0" applyAlignment="1" applyBorder="1" applyFont="1" applyNumberFormat="1">
      <alignment horizontal="center" vertical="center"/>
    </xf>
    <xf borderId="51" fillId="0" fontId="22" numFmtId="0" xfId="0" applyBorder="1" applyFont="1"/>
    <xf borderId="52" fillId="0" fontId="22" numFmtId="0" xfId="0" applyBorder="1" applyFont="1"/>
    <xf borderId="53" fillId="2" fontId="36" numFmtId="1" xfId="0" applyAlignment="1" applyBorder="1" applyFont="1" applyNumberFormat="1">
      <alignment horizontal="center" shrinkToFit="0" vertical="center" wrapText="1"/>
    </xf>
    <xf borderId="19" fillId="2" fontId="36" numFmtId="1" xfId="0" applyAlignment="1" applyBorder="1" applyFont="1" applyNumberFormat="1">
      <alignment horizontal="center" shrinkToFit="0" vertical="center" wrapText="1"/>
    </xf>
    <xf borderId="19" fillId="2" fontId="36" numFmtId="1" xfId="0" applyAlignment="1" applyBorder="1" applyFont="1" applyNumberFormat="1">
      <alignment horizontal="center" vertical="center"/>
    </xf>
    <xf borderId="54" fillId="0" fontId="22" numFmtId="0" xfId="0" applyBorder="1" applyFont="1"/>
    <xf borderId="55" fillId="2" fontId="6" numFmtId="2" xfId="0" applyAlignment="1" applyBorder="1" applyFont="1" applyNumberFormat="1">
      <alignment horizontal="center" vertical="center"/>
    </xf>
    <xf borderId="15" fillId="2" fontId="6" numFmtId="2" xfId="0" applyAlignment="1" applyBorder="1" applyFont="1" applyNumberFormat="1">
      <alignment horizontal="center" vertical="center"/>
    </xf>
    <xf borderId="17" fillId="2" fontId="6" numFmtId="2" xfId="0" applyAlignment="1" applyBorder="1" applyFont="1" applyNumberFormat="1">
      <alignment horizontal="center" vertical="center"/>
    </xf>
    <xf borderId="56" fillId="2" fontId="6" numFmtId="2" xfId="0" applyAlignment="1" applyBorder="1" applyFont="1" applyNumberFormat="1">
      <alignment horizontal="center" vertical="center"/>
    </xf>
    <xf borderId="57" fillId="0" fontId="35" numFmtId="1" xfId="0" applyAlignment="1" applyBorder="1" applyFont="1" applyNumberFormat="1">
      <alignment horizontal="center" vertical="center"/>
    </xf>
    <xf borderId="58" fillId="0" fontId="36" numFmtId="1" xfId="0" applyAlignment="1" applyBorder="1" applyFont="1" applyNumberFormat="1">
      <alignment horizontal="left" vertical="center"/>
    </xf>
    <xf borderId="58" fillId="0" fontId="38" numFmtId="1" xfId="0" applyAlignment="1" applyBorder="1" applyFont="1" applyNumberFormat="1">
      <alignment horizontal="center" vertical="center"/>
    </xf>
    <xf borderId="59" fillId="0" fontId="6" numFmtId="1" xfId="0" applyAlignment="1" applyBorder="1" applyFont="1" applyNumberFormat="1">
      <alignment horizontal="center" vertical="center"/>
    </xf>
    <xf borderId="57" fillId="0" fontId="6" numFmtId="1" xfId="0" applyAlignment="1" applyBorder="1" applyFont="1" applyNumberFormat="1">
      <alignment horizontal="center" vertical="center"/>
    </xf>
    <xf borderId="58" fillId="0" fontId="6" numFmtId="1" xfId="0" applyAlignment="1" applyBorder="1" applyFont="1" applyNumberFormat="1">
      <alignment horizontal="center" vertical="center"/>
    </xf>
    <xf borderId="60" fillId="0" fontId="6" numFmtId="1" xfId="0" applyAlignment="1" applyBorder="1" applyFont="1" applyNumberFormat="1">
      <alignment horizontal="center" vertical="center"/>
    </xf>
    <xf borderId="61" fillId="0" fontId="6" numFmtId="1" xfId="0" applyAlignment="1" applyBorder="1" applyFont="1" applyNumberFormat="1">
      <alignment horizontal="center" vertical="center"/>
    </xf>
    <xf borderId="62" fillId="0" fontId="35" numFmtId="1" xfId="0" applyAlignment="1" applyBorder="1" applyFont="1" applyNumberFormat="1">
      <alignment horizontal="center" vertical="center"/>
    </xf>
    <xf borderId="25" fillId="0" fontId="36" numFmtId="1" xfId="0" applyAlignment="1" applyBorder="1" applyFont="1" applyNumberFormat="1">
      <alignment horizontal="left" vertical="center"/>
    </xf>
    <xf borderId="25" fillId="0" fontId="38" numFmtId="1" xfId="0" applyAlignment="1" applyBorder="1" applyFont="1" applyNumberFormat="1">
      <alignment horizontal="center" vertical="center"/>
    </xf>
    <xf borderId="63" fillId="0" fontId="6" numFmtId="1" xfId="0" applyAlignment="1" applyBorder="1" applyFont="1" applyNumberFormat="1">
      <alignment horizontal="center" vertical="center"/>
    </xf>
    <xf borderId="62" fillId="0" fontId="6" numFmtId="1" xfId="0" applyAlignment="1" applyBorder="1" applyFont="1" applyNumberFormat="1">
      <alignment horizontal="center" vertical="center"/>
    </xf>
    <xf borderId="25" fillId="0" fontId="6" numFmtId="1" xfId="0" applyAlignment="1" applyBorder="1" applyFont="1" applyNumberFormat="1">
      <alignment horizontal="center" vertical="center"/>
    </xf>
    <xf borderId="27" fillId="0" fontId="6" numFmtId="1" xfId="0" applyAlignment="1" applyBorder="1" applyFont="1" applyNumberFormat="1">
      <alignment horizontal="center" vertical="center"/>
    </xf>
    <xf borderId="64" fillId="0" fontId="6" numFmtId="1" xfId="0" applyAlignment="1" applyBorder="1" applyFont="1" applyNumberFormat="1">
      <alignment horizontal="center" vertical="center"/>
    </xf>
    <xf borderId="55" fillId="0" fontId="35" numFmtId="1" xfId="0" applyAlignment="1" applyBorder="1" applyFont="1" applyNumberFormat="1">
      <alignment horizontal="center" vertical="center"/>
    </xf>
    <xf borderId="15" fillId="0" fontId="36" numFmtId="1" xfId="0" applyAlignment="1" applyBorder="1" applyFont="1" applyNumberFormat="1">
      <alignment horizontal="left" vertical="center"/>
    </xf>
    <xf borderId="15" fillId="0" fontId="38" numFmtId="1" xfId="0" applyAlignment="1" applyBorder="1" applyFont="1" applyNumberFormat="1">
      <alignment horizontal="center" vertical="center"/>
    </xf>
    <xf borderId="65" fillId="0" fontId="6" numFmtId="1" xfId="0" applyAlignment="1" applyBorder="1" applyFont="1" applyNumberFormat="1">
      <alignment horizontal="center" vertical="center"/>
    </xf>
    <xf borderId="55" fillId="0" fontId="6" numFmtId="1" xfId="0" applyAlignment="1" applyBorder="1" applyFont="1" applyNumberFormat="1">
      <alignment horizontal="center" vertical="center"/>
    </xf>
    <xf borderId="15" fillId="0" fontId="6" numFmtId="1" xfId="0" applyAlignment="1" applyBorder="1" applyFont="1" applyNumberFormat="1">
      <alignment horizontal="center" vertical="center"/>
    </xf>
    <xf borderId="17" fillId="0" fontId="6" numFmtId="1" xfId="0" applyAlignment="1" applyBorder="1" applyFont="1" applyNumberFormat="1">
      <alignment horizontal="center" vertical="center"/>
    </xf>
    <xf borderId="66" fillId="0" fontId="6" numFmtId="1" xfId="0" applyAlignment="1" applyBorder="1" applyFont="1" applyNumberFormat="1">
      <alignment horizontal="center" vertical="center"/>
    </xf>
    <xf borderId="0" fillId="0" fontId="19" numFmtId="0" xfId="0" applyAlignment="1" applyFont="1">
      <alignment vertical="center"/>
    </xf>
    <xf borderId="0" fillId="0" fontId="34" numFmtId="0" xfId="0" applyFont="1"/>
    <xf borderId="0" fillId="0" fontId="19" numFmtId="0" xfId="0" applyAlignment="1" applyFont="1">
      <alignment horizontal="left"/>
    </xf>
    <xf borderId="0" fillId="0" fontId="34" numFmtId="0" xfId="0" applyAlignment="1" applyFont="1">
      <alignment horizontal="right"/>
    </xf>
    <xf borderId="0" fillId="0" fontId="2" numFmtId="0" xfId="0" applyAlignment="1" applyFont="1">
      <alignment horizontal="right"/>
    </xf>
    <xf borderId="0" fillId="0" fontId="39" numFmtId="0" xfId="0" applyAlignment="1" applyFont="1">
      <alignment vertical="center"/>
    </xf>
    <xf borderId="0" fillId="0" fontId="40" numFmtId="0" xfId="0" applyAlignment="1" applyFont="1">
      <alignment vertical="center"/>
    </xf>
    <xf borderId="0" fillId="0" fontId="39" numFmtId="0" xfId="0" applyFont="1"/>
    <xf borderId="0" fillId="0" fontId="40" numFmtId="0" xfId="0" applyAlignment="1" applyFont="1">
      <alignment horizontal="center"/>
    </xf>
    <xf borderId="0" fillId="0" fontId="29" numFmtId="4" xfId="0" applyAlignment="1" applyFont="1" applyNumberFormat="1">
      <alignment horizontal="center" vertical="center"/>
    </xf>
    <xf borderId="0" fillId="0" fontId="41" numFmtId="1" xfId="0" applyFont="1" applyNumberFormat="1"/>
    <xf borderId="3" fillId="0" fontId="42" numFmtId="0" xfId="0" applyBorder="1" applyFont="1"/>
    <xf borderId="0" fillId="0" fontId="40" numFmtId="0" xfId="0" applyFont="1"/>
    <xf borderId="32" fillId="0" fontId="29" numFmtId="0" xfId="0" applyAlignment="1" applyBorder="1" applyFont="1">
      <alignment horizontal="left" shrinkToFit="0" vertical="center" wrapText="1"/>
    </xf>
    <xf borderId="0" fillId="0" fontId="28" numFmtId="0" xfId="0" applyFont="1"/>
    <xf borderId="25" fillId="2" fontId="43" numFmtId="0" xfId="0" applyAlignment="1" applyBorder="1" applyFont="1">
      <alignment horizontal="center" shrinkToFit="0" vertical="center" wrapText="1"/>
    </xf>
    <xf borderId="25" fillId="2" fontId="43" numFmtId="0" xfId="0" applyAlignment="1" applyBorder="1" applyFont="1">
      <alignment horizontal="center" shrinkToFit="0" wrapText="1"/>
    </xf>
    <xf borderId="63" fillId="2" fontId="43" numFmtId="0" xfId="0" applyAlignment="1" applyBorder="1" applyFont="1">
      <alignment horizontal="center" shrinkToFit="0" vertical="center" wrapText="1"/>
    </xf>
    <xf borderId="64" fillId="0" fontId="22" numFmtId="0" xfId="0" applyBorder="1" applyFont="1"/>
    <xf borderId="63" fillId="2" fontId="43" numFmtId="0" xfId="0" applyAlignment="1" applyBorder="1" applyFont="1">
      <alignment horizontal="center" vertical="center"/>
    </xf>
    <xf borderId="67" fillId="0" fontId="22" numFmtId="0" xfId="0" applyBorder="1" applyFont="1"/>
    <xf borderId="0" fillId="0" fontId="44" numFmtId="0" xfId="0" applyFont="1"/>
    <xf borderId="25" fillId="2" fontId="43" numFmtId="0" xfId="0" applyAlignment="1" applyBorder="1" applyFont="1">
      <alignment horizontal="center" vertical="center"/>
    </xf>
    <xf borderId="26" fillId="2" fontId="43" numFmtId="0" xfId="0" applyAlignment="1" applyBorder="1" applyFont="1">
      <alignment horizontal="center" shrinkToFit="0" vertical="center" wrapText="1"/>
    </xf>
    <xf borderId="63" fillId="2" fontId="44" numFmtId="0" xfId="0" applyAlignment="1" applyBorder="1" applyFont="1">
      <alignment horizontal="center"/>
    </xf>
    <xf borderId="63" fillId="0" fontId="43" numFmtId="0" xfId="0" applyBorder="1" applyFont="1"/>
    <xf borderId="25" fillId="0" fontId="44" numFmtId="0" xfId="0" applyAlignment="1" applyBorder="1" applyFont="1">
      <alignment horizontal="center"/>
    </xf>
    <xf borderId="68" fillId="0" fontId="44" numFmtId="0" xfId="0" applyAlignment="1" applyBorder="1" applyFont="1">
      <alignment horizontal="center" vertical="center"/>
    </xf>
    <xf borderId="25" fillId="0" fontId="45" numFmtId="0" xfId="0" applyBorder="1" applyFont="1"/>
    <xf borderId="63" fillId="0" fontId="11" numFmtId="0" xfId="0" applyBorder="1" applyFont="1"/>
    <xf borderId="63" fillId="0" fontId="44" numFmtId="0" xfId="0" applyAlignment="1" applyBorder="1" applyFont="1">
      <alignment horizontal="center"/>
    </xf>
    <xf borderId="59" fillId="0" fontId="22" numFmtId="0" xfId="0" applyBorder="1" applyFont="1"/>
    <xf borderId="0" fillId="0" fontId="46" numFmtId="0" xfId="0" applyFont="1"/>
    <xf borderId="0" fillId="0" fontId="47" numFmtId="0" xfId="0" applyFont="1"/>
    <xf borderId="0" fillId="0" fontId="48" numFmtId="0" xfId="0" applyFont="1"/>
    <xf borderId="0" fillId="0" fontId="49" numFmtId="0" xfId="0" applyAlignment="1" applyFont="1">
      <alignment vertical="center"/>
    </xf>
    <xf borderId="0" fillId="0" fontId="49" numFmtId="0" xfId="0" applyAlignment="1" applyFont="1">
      <alignment horizontal="left" vertical="center"/>
    </xf>
    <xf borderId="0" fillId="0" fontId="50" numFmtId="0" xfId="0" applyAlignment="1" applyFont="1">
      <alignment shrinkToFit="0" vertical="center" wrapText="1"/>
    </xf>
    <xf borderId="69" fillId="0" fontId="49" numFmtId="0" xfId="0" applyAlignment="1" applyBorder="1" applyFont="1">
      <alignment horizontal="center" shrinkToFit="0" vertical="center" wrapText="1"/>
    </xf>
    <xf borderId="69" fillId="0" fontId="49" numFmtId="164" xfId="0" applyAlignment="1" applyBorder="1" applyFont="1" applyNumberFormat="1">
      <alignment horizontal="center" shrinkToFit="0" vertical="center" wrapText="1"/>
    </xf>
    <xf borderId="69" fillId="0" fontId="19" numFmtId="164" xfId="0" applyAlignment="1" applyBorder="1" applyFont="1" applyNumberFormat="1">
      <alignment horizontal="center" shrinkToFit="0" vertical="center" wrapText="1"/>
    </xf>
    <xf borderId="70" fillId="3" fontId="49" numFmtId="164" xfId="0" applyAlignment="1" applyBorder="1" applyFont="1" applyNumberFormat="1">
      <alignment horizontal="center" shrinkToFit="0" vertical="center" wrapText="1"/>
    </xf>
    <xf borderId="71" fillId="0" fontId="22" numFmtId="0" xfId="0" applyBorder="1" applyFont="1"/>
    <xf borderId="72" fillId="0" fontId="22" numFmtId="0" xfId="0" applyBorder="1" applyFont="1"/>
    <xf borderId="73" fillId="4" fontId="19" numFmtId="2" xfId="0" applyAlignment="1" applyBorder="1" applyFill="1" applyFont="1" applyNumberFormat="1">
      <alignment horizontal="left" shrinkToFit="0" vertical="center" wrapText="1"/>
    </xf>
    <xf borderId="74" fillId="0" fontId="22" numFmtId="0" xfId="0" applyBorder="1" applyFont="1"/>
    <xf borderId="75" fillId="0" fontId="22" numFmtId="0" xfId="0" applyBorder="1" applyFont="1"/>
    <xf borderId="69" fillId="0" fontId="49" numFmtId="0" xfId="0" applyAlignment="1" applyBorder="1" applyFont="1">
      <alignment horizontal="left" vertical="center"/>
    </xf>
    <xf borderId="69" fillId="0" fontId="20" numFmtId="0" xfId="0" applyAlignment="1" applyBorder="1" applyFont="1">
      <alignment horizontal="center" shrinkToFit="0" vertical="center" wrapText="1"/>
    </xf>
    <xf borderId="69" fillId="0" fontId="51" numFmtId="4" xfId="0" applyAlignment="1" applyBorder="1" applyFont="1" applyNumberFormat="1">
      <alignment horizontal="left" shrinkToFit="0" vertical="center" wrapText="1"/>
    </xf>
    <xf borderId="69" fillId="0" fontId="52" numFmtId="4" xfId="0" applyAlignment="1" applyBorder="1" applyFont="1" applyNumberFormat="1">
      <alignment horizontal="center" shrinkToFit="0" vertical="center" wrapText="1"/>
    </xf>
    <xf borderId="69" fillId="0" fontId="53" numFmtId="4" xfId="0" applyAlignment="1" applyBorder="1" applyFont="1" applyNumberFormat="1">
      <alignment horizontal="left" shrinkToFit="0" vertical="center" wrapText="1"/>
    </xf>
    <xf borderId="50" fillId="0" fontId="49" numFmtId="0" xfId="0" applyAlignment="1" applyBorder="1" applyFont="1">
      <alignment horizontal="center" shrinkToFit="0" vertical="center" wrapText="1"/>
    </xf>
    <xf borderId="25" fillId="5" fontId="51" numFmtId="2" xfId="0" applyAlignment="1" applyBorder="1" applyFill="1" applyFont="1" applyNumberFormat="1">
      <alignment horizontal="center" shrinkToFit="0" vertical="center" wrapText="1"/>
    </xf>
    <xf borderId="76" fillId="0" fontId="22" numFmtId="0" xfId="0" applyBorder="1" applyFont="1"/>
    <xf borderId="77" fillId="0" fontId="49" numFmtId="0" xfId="0" applyAlignment="1" applyBorder="1" applyFont="1">
      <alignment horizontal="center" shrinkToFit="0" vertical="center" wrapText="1"/>
    </xf>
    <xf borderId="25" fillId="0" fontId="51" numFmtId="2" xfId="0" applyAlignment="1" applyBorder="1" applyFont="1" applyNumberFormat="1">
      <alignment horizontal="center" shrinkToFit="0" vertical="center" wrapText="1"/>
    </xf>
    <xf borderId="69" fillId="0" fontId="49" numFmtId="0" xfId="0" applyAlignment="1" applyBorder="1" applyFont="1">
      <alignment horizontal="left" shrinkToFit="0" vertical="center" wrapText="1"/>
    </xf>
    <xf borderId="78" fillId="0" fontId="20" numFmtId="0" xfId="0" applyAlignment="1" applyBorder="1" applyFont="1">
      <alignment horizontal="center" shrinkToFit="0" vertical="center" wrapText="1"/>
    </xf>
    <xf borderId="79" fillId="0" fontId="22" numFmtId="0" xfId="0" applyBorder="1" applyFont="1"/>
    <xf borderId="35" fillId="0" fontId="49" numFmtId="0" xfId="0" applyAlignment="1" applyBorder="1" applyFont="1">
      <alignment horizontal="center" shrinkToFit="0" vertical="center" wrapText="1"/>
    </xf>
    <xf borderId="78" fillId="0" fontId="54" numFmtId="0" xfId="0" applyAlignment="1" applyBorder="1" applyFont="1">
      <alignment horizontal="center" shrinkToFit="0" vertical="center" wrapText="1"/>
    </xf>
    <xf borderId="80" fillId="4" fontId="19" numFmtId="2" xfId="0" applyAlignment="1" applyBorder="1" applyFont="1" applyNumberFormat="1">
      <alignment horizontal="left" shrinkToFit="0" vertical="center" wrapText="1"/>
    </xf>
    <xf borderId="81" fillId="0" fontId="22" numFmtId="0" xfId="0" applyBorder="1" applyFont="1"/>
    <xf borderId="82" fillId="0" fontId="22" numFmtId="0" xfId="0" applyBorder="1" applyFont="1"/>
    <xf borderId="78" fillId="0" fontId="54" numFmtId="0" xfId="0" applyAlignment="1" applyBorder="1" applyFont="1">
      <alignment horizontal="center" shrinkToFit="0" vertical="center" wrapText="1"/>
    </xf>
    <xf borderId="69" fillId="0" fontId="51" numFmtId="4" xfId="0" applyAlignment="1" applyBorder="1" applyFont="1" applyNumberFormat="1">
      <alignment horizontal="left" shrinkToFit="0" vertical="center" wrapText="1"/>
    </xf>
    <xf borderId="69" fillId="0" fontId="52" numFmtId="4" xfId="0" applyAlignment="1" applyBorder="1" applyFont="1" applyNumberFormat="1">
      <alignment horizontal="center" shrinkToFit="0" vertical="center" wrapText="1"/>
    </xf>
    <xf borderId="69" fillId="0" fontId="53" numFmtId="4" xfId="0" applyAlignment="1" applyBorder="1" applyFont="1" applyNumberFormat="1">
      <alignment horizontal="left" shrinkToFit="0" vertical="center" wrapText="1"/>
    </xf>
    <xf borderId="18" fillId="0" fontId="49" numFmtId="0" xfId="0" applyAlignment="1" applyBorder="1" applyFont="1">
      <alignment horizontal="center" shrinkToFit="0" vertical="center" wrapText="1"/>
    </xf>
    <xf borderId="25" fillId="0" fontId="51" numFmtId="2" xfId="0" applyAlignment="1" applyBorder="1" applyFont="1" applyNumberFormat="1">
      <alignment horizontal="center" shrinkToFit="0" vertical="center" wrapText="1"/>
    </xf>
    <xf borderId="40" fillId="0" fontId="0" numFmtId="0" xfId="0" applyBorder="1" applyFont="1"/>
    <xf borderId="83" fillId="0" fontId="22" numFmtId="0" xfId="0" applyBorder="1" applyFont="1"/>
    <xf borderId="84" fillId="0" fontId="49" numFmtId="0" xfId="0" applyAlignment="1" applyBorder="1" applyFont="1">
      <alignment horizontal="center" shrinkToFit="0" vertical="center" wrapText="1"/>
    </xf>
    <xf borderId="29" fillId="0" fontId="51" numFmtId="2" xfId="0" applyAlignment="1" applyBorder="1" applyFont="1" applyNumberFormat="1">
      <alignment horizontal="center" shrinkToFit="0" vertical="center" wrapText="1"/>
    </xf>
    <xf borderId="85" fillId="0" fontId="49" numFmtId="0" xfId="0" applyAlignment="1" applyBorder="1" applyFont="1">
      <alignment horizontal="left" shrinkToFit="0" vertical="center" wrapText="1"/>
    </xf>
    <xf borderId="70" fillId="0" fontId="51" numFmtId="4" xfId="0" applyAlignment="1" applyBorder="1" applyFont="1" applyNumberFormat="1">
      <alignment horizontal="left" shrinkToFit="0" vertical="center" wrapText="1"/>
    </xf>
    <xf borderId="31" fillId="0" fontId="52" numFmtId="4" xfId="0" applyAlignment="1" applyBorder="1" applyFont="1" applyNumberFormat="1">
      <alignment horizontal="center" shrinkToFit="0" vertical="center" wrapText="1"/>
    </xf>
    <xf borderId="31" fillId="0" fontId="53" numFmtId="4" xfId="0" applyAlignment="1" applyBorder="1" applyFont="1" applyNumberFormat="1">
      <alignment horizontal="left" shrinkToFit="0" vertical="center" wrapText="1"/>
    </xf>
    <xf borderId="86" fillId="0" fontId="49" numFmtId="0" xfId="0" applyAlignment="1" applyBorder="1" applyFont="1">
      <alignment horizontal="center" shrinkToFit="0" vertical="center" wrapText="1"/>
    </xf>
    <xf borderId="87" fillId="0" fontId="22" numFmtId="0" xfId="0" applyBorder="1" applyFont="1"/>
    <xf borderId="88" fillId="0" fontId="22" numFmtId="0" xfId="0" applyBorder="1" applyFont="1"/>
    <xf borderId="58" fillId="0" fontId="22" numFmtId="0" xfId="0" applyBorder="1" applyFont="1"/>
    <xf borderId="40" fillId="0" fontId="49" numFmtId="0" xfId="0" applyAlignment="1" applyBorder="1" applyFont="1">
      <alignment horizontal="center" shrinkToFit="0" vertical="center" wrapText="1"/>
    </xf>
    <xf borderId="89" fillId="4" fontId="19" numFmtId="2" xfId="0" applyAlignment="1" applyBorder="1" applyFont="1" applyNumberFormat="1">
      <alignment horizontal="left" shrinkToFit="0" vertical="center" wrapText="1"/>
    </xf>
    <xf borderId="90" fillId="0" fontId="22" numFmtId="0" xfId="0" applyBorder="1" applyFont="1"/>
    <xf borderId="91" fillId="0" fontId="22" numFmtId="0" xfId="0" applyBorder="1" applyFont="1"/>
    <xf borderId="92" fillId="0" fontId="49" numFmtId="0" xfId="0" applyAlignment="1" applyBorder="1" applyFont="1">
      <alignment horizontal="center" shrinkToFit="0" vertical="center" wrapText="1"/>
    </xf>
    <xf borderId="92" fillId="5" fontId="51" numFmtId="2" xfId="0" applyAlignment="1" applyBorder="1" applyFont="1" applyNumberFormat="1">
      <alignment horizontal="center" shrinkToFit="0" vertical="center" wrapText="1"/>
    </xf>
    <xf borderId="76" fillId="0" fontId="49" numFmtId="0" xfId="0" applyAlignment="1" applyBorder="1" applyFont="1">
      <alignment horizontal="center" shrinkToFit="0" vertical="center" wrapText="1"/>
    </xf>
    <xf borderId="76" fillId="0" fontId="51" numFmtId="2" xfId="0" applyAlignment="1" applyBorder="1" applyFont="1" applyNumberFormat="1">
      <alignment horizontal="center" shrinkToFit="0" vertical="center" wrapText="1"/>
    </xf>
    <xf borderId="0" fillId="0" fontId="0" numFmtId="10" xfId="0" applyFont="1" applyNumberFormat="1"/>
    <xf borderId="93" fillId="5" fontId="51" numFmtId="2" xfId="0" applyAlignment="1" applyBorder="1" applyFont="1" applyNumberFormat="1">
      <alignment horizontal="center" shrinkToFit="0" vertical="center" wrapText="1"/>
    </xf>
    <xf borderId="69" fillId="0" fontId="1" numFmtId="0" xfId="0" applyAlignment="1" applyBorder="1" applyFont="1">
      <alignment shrinkToFit="0" vertical="center" wrapText="1"/>
    </xf>
    <xf borderId="5" fillId="0" fontId="20" numFmtId="0" xfId="0" applyAlignment="1" applyBorder="1" applyFont="1">
      <alignment horizontal="center" shrinkToFit="0" vertical="center" wrapText="1"/>
    </xf>
    <xf borderId="4" fillId="0" fontId="20" numFmtId="0" xfId="0" applyAlignment="1" applyBorder="1" applyFont="1">
      <alignment horizontal="center" shrinkToFit="0" vertical="center" wrapText="1"/>
    </xf>
    <xf borderId="3" fillId="4" fontId="19" numFmtId="2" xfId="0" applyAlignment="1" applyBorder="1" applyFont="1" applyNumberFormat="1">
      <alignment horizontal="left" shrinkToFit="0" vertical="center" wrapText="1"/>
    </xf>
    <xf borderId="94" fillId="0" fontId="22" numFmtId="0" xfId="0" applyBorder="1" applyFont="1"/>
    <xf borderId="0" fillId="0" fontId="55" numFmtId="0" xfId="0" applyFont="1"/>
    <xf borderId="95" fillId="0" fontId="49" numFmtId="0" xfId="0" applyAlignment="1" applyBorder="1" applyFont="1">
      <alignment shrinkToFit="0" vertical="center" wrapText="1"/>
    </xf>
    <xf borderId="76" fillId="0" fontId="20" numFmtId="0" xfId="0" applyAlignment="1" applyBorder="1" applyFont="1">
      <alignment horizontal="center" shrinkToFit="0" vertical="center" wrapText="1"/>
    </xf>
    <xf borderId="71" fillId="0" fontId="51" numFmtId="4" xfId="0" applyAlignment="1" applyBorder="1" applyFont="1" applyNumberFormat="1">
      <alignment shrinkToFit="0" vertical="center" wrapText="1"/>
    </xf>
    <xf borderId="69" fillId="0" fontId="53" numFmtId="4" xfId="0" applyAlignment="1" applyBorder="1" applyFont="1" applyNumberFormat="1">
      <alignment shrinkToFit="0" vertical="center" wrapText="1"/>
    </xf>
    <xf borderId="92" fillId="5" fontId="51" numFmtId="4" xfId="0" applyAlignment="1" applyBorder="1" applyFont="1" applyNumberFormat="1">
      <alignment horizontal="center" shrinkToFit="0" vertical="center" wrapText="1"/>
    </xf>
    <xf borderId="0" fillId="0" fontId="0" numFmtId="2" xfId="0" applyFont="1" applyNumberFormat="1"/>
    <xf borderId="96" fillId="0" fontId="49" numFmtId="0" xfId="0" applyAlignment="1" applyBorder="1" applyFont="1">
      <alignment horizontal="center" shrinkToFit="0" vertical="center" wrapText="1"/>
    </xf>
    <xf borderId="97" fillId="0" fontId="51" numFmtId="2" xfId="0" applyAlignment="1" applyBorder="1" applyFont="1" applyNumberFormat="1">
      <alignment horizontal="center" shrinkToFit="0" vertical="center" wrapText="1"/>
    </xf>
    <xf borderId="78" fillId="0" fontId="49" numFmtId="0" xfId="0" applyAlignment="1" applyBorder="1" applyFont="1">
      <alignment horizontal="left" shrinkToFit="0" vertical="center" wrapText="1"/>
    </xf>
    <xf borderId="97" fillId="5" fontId="51" numFmtId="4" xfId="0" applyAlignment="1" applyBorder="1" applyFont="1" applyNumberFormat="1">
      <alignment horizontal="center" shrinkToFit="0" vertical="center" wrapText="1"/>
    </xf>
    <xf borderId="97" fillId="0" fontId="51" numFmtId="2" xfId="0" applyAlignment="1" applyBorder="1" applyFont="1" applyNumberFormat="1">
      <alignment horizontal="center" shrinkToFit="0" vertical="center" wrapText="1"/>
    </xf>
    <xf borderId="98" fillId="0" fontId="49" numFmtId="0" xfId="0" applyAlignment="1" applyBorder="1" applyFont="1">
      <alignment shrinkToFit="0" vertical="center" wrapText="1"/>
    </xf>
    <xf borderId="71" fillId="0" fontId="20" numFmtId="0" xfId="0" applyAlignment="1" applyBorder="1" applyFont="1">
      <alignment horizontal="center" shrinkToFit="0" vertical="center" wrapText="1"/>
    </xf>
    <xf borderId="69" fillId="0" fontId="51" numFmtId="4" xfId="0" applyAlignment="1" applyBorder="1" applyFont="1" applyNumberFormat="1">
      <alignment shrinkToFit="0" vertical="center" wrapText="1"/>
    </xf>
    <xf borderId="71" fillId="0" fontId="53" numFmtId="4" xfId="0" applyAlignment="1" applyBorder="1" applyFont="1" applyNumberFormat="1">
      <alignment horizontal="left" shrinkToFit="0" vertical="center" wrapText="1"/>
    </xf>
    <xf borderId="99" fillId="0" fontId="51" numFmtId="4" xfId="0" applyAlignment="1" applyBorder="1" applyFont="1" applyNumberFormat="1">
      <alignment horizontal="center" shrinkToFit="0" vertical="center" wrapText="1"/>
    </xf>
    <xf borderId="100" fillId="0" fontId="20" numFmtId="0" xfId="0" applyAlignment="1" applyBorder="1" applyFont="1">
      <alignment shrinkToFit="0" vertical="center" wrapText="1"/>
    </xf>
    <xf borderId="99" fillId="0" fontId="49" numFmtId="0" xfId="0" applyAlignment="1" applyBorder="1" applyFont="1">
      <alignment horizontal="center" shrinkToFit="0" vertical="center" wrapText="1"/>
    </xf>
    <xf borderId="101" fillId="0" fontId="49" numFmtId="0" xfId="0" applyAlignment="1" applyBorder="1" applyFont="1">
      <alignment horizontal="left" vertical="center"/>
    </xf>
    <xf borderId="69" fillId="0" fontId="54" numFmtId="2" xfId="0" applyAlignment="1" applyBorder="1" applyFont="1" applyNumberFormat="1">
      <alignment horizontal="center" shrinkToFit="0" vertical="center" wrapText="1"/>
    </xf>
    <xf borderId="69" fillId="0" fontId="19" numFmtId="2" xfId="0" applyAlignment="1" applyBorder="1" applyFont="1" applyNumberFormat="1">
      <alignment horizontal="center" shrinkToFit="0" vertical="center" wrapText="1"/>
    </xf>
    <xf borderId="69" fillId="0" fontId="53" numFmtId="4" xfId="0" applyAlignment="1" applyBorder="1" applyFont="1" applyNumberFormat="1">
      <alignment horizontal="center" shrinkToFit="0" vertical="center" wrapText="1"/>
    </xf>
    <xf borderId="25" fillId="4" fontId="52" numFmtId="165" xfId="0" applyAlignment="1" applyBorder="1" applyFont="1" applyNumberFormat="1">
      <alignment horizontal="center" vertical="center"/>
    </xf>
    <xf borderId="102" fillId="0" fontId="22" numFmtId="0" xfId="0" applyBorder="1" applyFont="1"/>
    <xf borderId="25" fillId="0" fontId="52" numFmtId="165" xfId="0" applyAlignment="1" applyBorder="1" applyFont="1" applyNumberFormat="1">
      <alignment horizontal="center" vertical="center"/>
    </xf>
    <xf borderId="103" fillId="0" fontId="49" numFmtId="0" xfId="0" applyAlignment="1" applyBorder="1" applyFont="1">
      <alignment horizontal="left" shrinkToFit="0" vertical="center" wrapText="1"/>
    </xf>
    <xf borderId="37" fillId="0" fontId="20" numFmtId="0" xfId="0" applyAlignment="1" applyBorder="1" applyFont="1">
      <alignment horizontal="center" shrinkToFit="0" vertical="center" wrapText="1"/>
    </xf>
    <xf borderId="100" fillId="0" fontId="51" numFmtId="4" xfId="0" applyAlignment="1" applyBorder="1" applyFont="1" applyNumberFormat="1">
      <alignment horizontal="left" shrinkToFit="0" vertical="center" wrapText="1"/>
    </xf>
    <xf borderId="71" fillId="0" fontId="52" numFmtId="4" xfId="0" applyAlignment="1" applyBorder="1" applyFont="1" applyNumberFormat="1">
      <alignment horizontal="center" shrinkToFit="0" vertical="center" wrapText="1"/>
    </xf>
    <xf borderId="71" fillId="0" fontId="53" numFmtId="4" xfId="0" applyAlignment="1" applyBorder="1" applyFont="1" applyNumberFormat="1">
      <alignment horizontal="center" shrinkToFit="0" vertical="center" wrapText="1"/>
    </xf>
    <xf borderId="92" fillId="0" fontId="51" numFmtId="2" xfId="0" applyAlignment="1" applyBorder="1" applyFont="1" applyNumberFormat="1">
      <alignment horizontal="center" shrinkToFit="0" vertical="center" wrapText="1"/>
    </xf>
    <xf borderId="71" fillId="0" fontId="51" numFmtId="4" xfId="0" applyAlignment="1" applyBorder="1" applyFont="1" applyNumberFormat="1">
      <alignment horizontal="left" shrinkToFit="0" vertical="center" wrapText="1"/>
    </xf>
    <xf borderId="100" fillId="0" fontId="52" numFmtId="4" xfId="0" applyAlignment="1" applyBorder="1" applyFont="1" applyNumberFormat="1">
      <alignment horizontal="center" shrinkToFit="0" vertical="center" wrapText="1"/>
    </xf>
    <xf borderId="38" fillId="0" fontId="20" numFmtId="0" xfId="0" applyAlignment="1" applyBorder="1" applyFont="1">
      <alignment horizontal="center" shrinkToFit="0" vertical="center" wrapText="1"/>
    </xf>
    <xf borderId="103" fillId="0" fontId="49" numFmtId="0" xfId="0" applyAlignment="1" applyBorder="1" applyFont="1">
      <alignment shrinkToFit="0" vertical="center" wrapText="1"/>
    </xf>
    <xf borderId="100" fillId="0" fontId="49" numFmtId="0" xfId="0" applyAlignment="1" applyBorder="1" applyFont="1">
      <alignment horizontal="left" shrinkToFit="0" vertical="center" wrapText="1"/>
    </xf>
    <xf borderId="100" fillId="0" fontId="20" numFmtId="0" xfId="0" applyAlignment="1" applyBorder="1" applyFont="1">
      <alignment horizontal="center" shrinkToFit="0" vertical="center" wrapText="1"/>
    </xf>
    <xf borderId="100" fillId="0" fontId="53" numFmtId="4" xfId="0" applyAlignment="1" applyBorder="1" applyFont="1" applyNumberFormat="1">
      <alignment horizontal="center" shrinkToFit="0" vertical="center" wrapText="1"/>
    </xf>
    <xf borderId="3" fillId="0" fontId="49" numFmtId="0" xfId="0" applyAlignment="1" applyBorder="1" applyFont="1">
      <alignment horizontal="center" shrinkToFit="0" vertical="center" wrapText="1"/>
    </xf>
    <xf borderId="100" fillId="0" fontId="49" numFmtId="0" xfId="0" applyAlignment="1" applyBorder="1" applyFont="1">
      <alignment horizontal="left" shrinkToFit="0" vertical="center" wrapText="1"/>
    </xf>
    <xf borderId="78" fillId="0" fontId="51" numFmtId="2" xfId="0" applyAlignment="1" applyBorder="1" applyFont="1" applyNumberFormat="1">
      <alignment horizontal="center" shrinkToFit="0" vertical="center" wrapText="1"/>
    </xf>
    <xf borderId="100" fillId="0" fontId="53" numFmtId="4" xfId="0" applyAlignment="1" applyBorder="1" applyFont="1" applyNumberFormat="1">
      <alignment horizontal="left" shrinkToFit="0" vertical="center" wrapText="1"/>
    </xf>
    <xf borderId="99" fillId="0" fontId="51" numFmtId="2" xfId="0" applyAlignment="1" applyBorder="1" applyFont="1" applyNumberFormat="1">
      <alignment horizontal="center" shrinkToFit="0" vertical="center" wrapText="1"/>
    </xf>
    <xf borderId="100" fillId="6" fontId="49" numFmtId="0" xfId="0" applyBorder="1" applyFill="1" applyFont="1"/>
    <xf borderId="100" fillId="6" fontId="0" numFmtId="0" xfId="0" applyBorder="1" applyFont="1"/>
    <xf borderId="100" fillId="6" fontId="0" numFmtId="0" xfId="0" applyAlignment="1" applyBorder="1" applyFont="1">
      <alignment shrinkToFit="0" wrapText="1"/>
    </xf>
    <xf borderId="100" fillId="6" fontId="49" numFmtId="0" xfId="0" applyAlignment="1" applyBorder="1" applyFont="1">
      <alignment horizontal="center" shrinkToFit="0" vertical="center" wrapText="1"/>
    </xf>
    <xf borderId="103" fillId="6" fontId="51" numFmtId="2" xfId="0" applyAlignment="1" applyBorder="1" applyFont="1" applyNumberFormat="1">
      <alignment horizontal="center" vertical="center"/>
    </xf>
    <xf borderId="40" fillId="6" fontId="0" numFmtId="0" xfId="0" applyBorder="1" applyFont="1"/>
    <xf borderId="100" fillId="0" fontId="49" numFmtId="0" xfId="0" applyBorder="1" applyFont="1"/>
    <xf borderId="100" fillId="0" fontId="0" numFmtId="0" xfId="0" applyBorder="1" applyFont="1"/>
    <xf borderId="100" fillId="0" fontId="0" numFmtId="0" xfId="0" applyAlignment="1" applyBorder="1" applyFont="1">
      <alignment shrinkToFit="0" wrapText="1"/>
    </xf>
    <xf borderId="100" fillId="0" fontId="49" numFmtId="0" xfId="0" applyAlignment="1" applyBorder="1" applyFont="1">
      <alignment horizontal="center" shrinkToFit="0" vertical="center" wrapText="1"/>
    </xf>
    <xf borderId="71" fillId="0" fontId="51" numFmtId="2" xfId="0" applyAlignment="1" applyBorder="1" applyFont="1" applyNumberFormat="1">
      <alignment horizontal="center" vertical="center"/>
    </xf>
    <xf borderId="100" fillId="6" fontId="51" numFmtId="2" xfId="0" applyAlignment="1" applyBorder="1" applyFont="1" applyNumberFormat="1">
      <alignment horizontal="center" vertical="center"/>
    </xf>
    <xf borderId="100" fillId="0" fontId="51" numFmtId="2" xfId="0" applyAlignment="1" applyBorder="1" applyFont="1" applyNumberFormat="1">
      <alignment horizontal="center" vertical="center"/>
    </xf>
    <xf borderId="0" fillId="0" fontId="51" numFmtId="0" xfId="0" applyAlignment="1" applyFont="1">
      <alignment shrinkToFit="0" vertical="center" wrapText="1"/>
    </xf>
    <xf borderId="0" fillId="0" fontId="56" numFmtId="14" xfId="0" applyAlignment="1" applyFont="1" applyNumberFormat="1">
      <alignment horizontal="center" vertical="center"/>
    </xf>
    <xf borderId="0" fillId="0" fontId="57" numFmtId="4" xfId="0" applyAlignment="1" applyFont="1" applyNumberFormat="1">
      <alignment vertical="center"/>
    </xf>
    <xf borderId="0" fillId="0" fontId="13" numFmtId="4" xfId="0" applyAlignment="1" applyFont="1" applyNumberFormat="1">
      <alignment vertical="center"/>
    </xf>
    <xf borderId="0" fillId="0" fontId="58" numFmtId="0" xfId="0" applyAlignment="1" applyFont="1">
      <alignment vertical="center"/>
    </xf>
    <xf borderId="0" fillId="0" fontId="58" numFmtId="0" xfId="0" applyFont="1"/>
    <xf borderId="0" fillId="0" fontId="58" numFmtId="0" xfId="0" applyAlignment="1" applyFont="1">
      <alignment horizontal="center" vertical="center"/>
    </xf>
    <xf borderId="0" fillId="0" fontId="59" numFmtId="0" xfId="0" applyAlignment="1" applyFont="1">
      <alignment horizontal="center" vertical="center"/>
    </xf>
    <xf borderId="104" fillId="0" fontId="60" numFmtId="0" xfId="0" applyBorder="1" applyFont="1"/>
    <xf borderId="104" fillId="0" fontId="60" numFmtId="166" xfId="0" applyAlignment="1" applyBorder="1" applyFont="1" applyNumberFormat="1">
      <alignment horizontal="right"/>
    </xf>
    <xf borderId="3" fillId="7" fontId="61" numFmtId="0" xfId="0" applyAlignment="1" applyBorder="1" applyFill="1" applyFont="1">
      <alignment horizontal="center" vertical="center"/>
    </xf>
    <xf borderId="105" fillId="7" fontId="60" numFmtId="0" xfId="0" applyAlignment="1" applyBorder="1" applyFont="1">
      <alignment horizontal="center" vertical="center"/>
    </xf>
    <xf borderId="105" fillId="7" fontId="62" numFmtId="0" xfId="0" applyAlignment="1" applyBorder="1" applyFont="1">
      <alignment horizontal="center" vertical="center"/>
    </xf>
    <xf borderId="106" fillId="7" fontId="62" numFmtId="0" xfId="0" applyAlignment="1" applyBorder="1" applyFont="1">
      <alignment horizontal="center" vertical="center"/>
    </xf>
    <xf borderId="6" fillId="0" fontId="63" numFmtId="0" xfId="0" applyAlignment="1" applyBorder="1" applyFont="1">
      <alignment horizontal="center" shrinkToFit="0" vertical="center" wrapText="1"/>
    </xf>
    <xf borderId="7" fillId="0" fontId="63" numFmtId="0" xfId="0" applyAlignment="1" applyBorder="1" applyFont="1">
      <alignment horizontal="center" vertical="center"/>
    </xf>
    <xf borderId="7" fillId="0" fontId="63" numFmtId="0" xfId="0" applyAlignment="1" applyBorder="1" applyFont="1">
      <alignment horizontal="center" shrinkToFit="0" vertical="center" wrapText="1"/>
    </xf>
    <xf borderId="107" fillId="0" fontId="64" numFmtId="0" xfId="0" applyAlignment="1" applyBorder="1" applyFont="1">
      <alignment horizontal="center" vertical="center"/>
    </xf>
    <xf borderId="108" fillId="0" fontId="65" numFmtId="0" xfId="0" applyAlignment="1" applyBorder="1" applyFont="1">
      <alignment horizontal="center" vertical="center"/>
    </xf>
    <xf borderId="109" fillId="0" fontId="65" numFmtId="0" xfId="0" applyAlignment="1" applyBorder="1" applyFont="1">
      <alignment horizontal="center" shrinkToFit="0" vertical="center" wrapText="1"/>
    </xf>
    <xf borderId="0" fillId="0" fontId="65" numFmtId="0" xfId="0" applyAlignment="1" applyFont="1">
      <alignment horizontal="center" shrinkToFit="0" vertical="center" wrapText="1"/>
    </xf>
    <xf borderId="3" fillId="4" fontId="39" numFmtId="0" xfId="0" applyAlignment="1" applyBorder="1" applyFont="1">
      <alignment horizontal="center" vertical="center"/>
    </xf>
    <xf borderId="105" fillId="4" fontId="39" numFmtId="0" xfId="0" applyAlignment="1" applyBorder="1" applyFont="1">
      <alignment horizontal="center" vertical="center"/>
    </xf>
    <xf borderId="105" fillId="4" fontId="40" numFmtId="0" xfId="0" applyAlignment="1" applyBorder="1" applyFont="1">
      <alignment horizontal="center" vertical="center"/>
    </xf>
    <xf borderId="105" fillId="4" fontId="66" numFmtId="9" xfId="0" applyAlignment="1" applyBorder="1" applyFont="1" applyNumberFormat="1">
      <alignment horizontal="center" vertical="center"/>
    </xf>
    <xf borderId="110" fillId="0" fontId="42" numFmtId="0" xfId="0" applyAlignment="1" applyBorder="1" applyFont="1">
      <alignment horizontal="left" vertical="center"/>
    </xf>
    <xf borderId="19" fillId="0" fontId="58" numFmtId="0" xfId="0" applyAlignment="1" applyBorder="1" applyFont="1">
      <alignment horizontal="center" shrinkToFit="0" vertical="center" wrapText="1"/>
    </xf>
    <xf borderId="19" fillId="0" fontId="67" numFmtId="0" xfId="0" applyBorder="1" applyFont="1"/>
    <xf borderId="19" fillId="0" fontId="58" numFmtId="0" xfId="0" applyAlignment="1" applyBorder="1" applyFont="1">
      <alignment horizontal="center" vertical="center"/>
    </xf>
    <xf borderId="111" fillId="0" fontId="58" numFmtId="0" xfId="0" applyAlignment="1" applyBorder="1" applyFont="1">
      <alignment horizontal="center" vertical="center"/>
    </xf>
    <xf borderId="110" fillId="0" fontId="59" numFmtId="2" xfId="0" applyAlignment="1" applyBorder="1" applyFont="1" applyNumberFormat="1">
      <alignment horizontal="center" vertical="center"/>
    </xf>
    <xf borderId="19" fillId="0" fontId="58" numFmtId="2" xfId="0" applyAlignment="1" applyBorder="1" applyFont="1" applyNumberFormat="1">
      <alignment horizontal="center" vertical="center"/>
    </xf>
    <xf borderId="111" fillId="0" fontId="58" numFmtId="2" xfId="0" applyAlignment="1" applyBorder="1" applyFont="1" applyNumberFormat="1">
      <alignment horizontal="center" vertical="center"/>
    </xf>
    <xf borderId="0" fillId="0" fontId="58" numFmtId="0" xfId="0" applyAlignment="1" applyFont="1">
      <alignment horizontal="left" vertical="center"/>
    </xf>
    <xf borderId="57" fillId="0" fontId="29" numFmtId="0" xfId="0" applyAlignment="1" applyBorder="1" applyFont="1">
      <alignment horizontal="left" vertical="center"/>
    </xf>
    <xf borderId="58" fillId="0" fontId="58" numFmtId="0" xfId="0" applyAlignment="1" applyBorder="1" applyFont="1">
      <alignment horizontal="center" shrinkToFit="0" vertical="center" wrapText="1"/>
    </xf>
    <xf borderId="58" fillId="0" fontId="67" numFmtId="0" xfId="0" applyBorder="1" applyFont="1"/>
    <xf borderId="58" fillId="0" fontId="58" numFmtId="0" xfId="0" applyAlignment="1" applyBorder="1" applyFont="1">
      <alignment horizontal="center" vertical="center"/>
    </xf>
    <xf borderId="60" fillId="0" fontId="58" numFmtId="0" xfId="0" applyAlignment="1" applyBorder="1" applyFont="1">
      <alignment horizontal="center" vertical="center"/>
    </xf>
    <xf borderId="57" fillId="0" fontId="59" numFmtId="2" xfId="0" applyAlignment="1" applyBorder="1" applyFont="1" applyNumberFormat="1">
      <alignment horizontal="center" vertical="center"/>
    </xf>
    <xf borderId="58" fillId="0" fontId="58" numFmtId="2" xfId="0" applyAlignment="1" applyBorder="1" applyFont="1" applyNumberFormat="1">
      <alignment horizontal="center" vertical="center"/>
    </xf>
    <xf borderId="60" fillId="0" fontId="58" numFmtId="2" xfId="0" applyAlignment="1" applyBorder="1" applyFont="1" applyNumberFormat="1">
      <alignment horizontal="center" vertical="center"/>
    </xf>
    <xf borderId="62" fillId="0" fontId="29" numFmtId="0" xfId="0" applyAlignment="1" applyBorder="1" applyFont="1">
      <alignment horizontal="left" vertical="center"/>
    </xf>
    <xf borderId="25" fillId="0" fontId="58" numFmtId="0" xfId="0" applyAlignment="1" applyBorder="1" applyFont="1">
      <alignment horizontal="center" shrinkToFit="0" vertical="center" wrapText="1"/>
    </xf>
    <xf borderId="25" fillId="0" fontId="0" numFmtId="0" xfId="0" applyBorder="1" applyFont="1"/>
    <xf borderId="27" fillId="0" fontId="58" numFmtId="0" xfId="0" applyAlignment="1" applyBorder="1" applyFont="1">
      <alignment horizontal="center" vertical="center"/>
    </xf>
    <xf borderId="62" fillId="0" fontId="59" numFmtId="2" xfId="0" applyAlignment="1" applyBorder="1" applyFont="1" applyNumberFormat="1">
      <alignment horizontal="center" vertical="center"/>
    </xf>
    <xf borderId="25" fillId="0" fontId="58" numFmtId="2" xfId="0" applyAlignment="1" applyBorder="1" applyFont="1" applyNumberFormat="1">
      <alignment horizontal="center" vertical="center"/>
    </xf>
    <xf borderId="27" fillId="0" fontId="58" numFmtId="2" xfId="0" applyAlignment="1" applyBorder="1" applyFont="1" applyNumberFormat="1">
      <alignment horizontal="center" vertical="center"/>
    </xf>
    <xf borderId="62" fillId="0" fontId="42" numFmtId="0" xfId="0" applyAlignment="1" applyBorder="1" applyFont="1">
      <alignment horizontal="left" vertical="center"/>
    </xf>
    <xf borderId="25" fillId="0" fontId="58" numFmtId="0" xfId="0" applyAlignment="1" applyBorder="1" applyFont="1">
      <alignment horizontal="center" vertical="center"/>
    </xf>
    <xf borderId="112" fillId="0" fontId="42" numFmtId="0" xfId="0" applyAlignment="1" applyBorder="1" applyFont="1">
      <alignment horizontal="left" vertical="center"/>
    </xf>
    <xf borderId="67" fillId="0" fontId="0" numFmtId="0" xfId="0" applyBorder="1" applyFont="1"/>
    <xf borderId="55" fillId="0" fontId="42" numFmtId="0" xfId="0" applyAlignment="1" applyBorder="1" applyFont="1">
      <alignment horizontal="left" vertical="center"/>
    </xf>
    <xf borderId="13" fillId="0" fontId="58" numFmtId="0" xfId="0" applyAlignment="1" applyBorder="1" applyFont="1">
      <alignment horizontal="center" shrinkToFit="0" vertical="center" wrapText="1"/>
    </xf>
    <xf borderId="38" fillId="0" fontId="0" numFmtId="0" xfId="0" applyBorder="1" applyFont="1"/>
    <xf borderId="13" fillId="0" fontId="58" numFmtId="0" xfId="0" applyAlignment="1" applyBorder="1" applyFont="1">
      <alignment horizontal="center" vertical="center"/>
    </xf>
    <xf borderId="54" fillId="0" fontId="58" numFmtId="0" xfId="0" applyAlignment="1" applyBorder="1" applyFont="1">
      <alignment horizontal="center" vertical="center"/>
    </xf>
    <xf borderId="12" fillId="0" fontId="59" numFmtId="2" xfId="0" applyAlignment="1" applyBorder="1" applyFont="1" applyNumberFormat="1">
      <alignment horizontal="center" vertical="center"/>
    </xf>
    <xf borderId="13" fillId="0" fontId="58" numFmtId="2" xfId="0" applyAlignment="1" applyBorder="1" applyFont="1" applyNumberFormat="1">
      <alignment horizontal="center" vertical="center"/>
    </xf>
    <xf borderId="54" fillId="0" fontId="58" numFmtId="2" xfId="0" applyAlignment="1" applyBorder="1" applyFont="1" applyNumberFormat="1">
      <alignment horizontal="center" vertical="center"/>
    </xf>
    <xf borderId="0" fillId="0" fontId="59" numFmtId="0" xfId="0" applyAlignment="1" applyFont="1">
      <alignment horizontal="left" vertical="center"/>
    </xf>
    <xf borderId="3" fillId="8" fontId="39" numFmtId="0" xfId="0" applyAlignment="1" applyBorder="1" applyFill="1" applyFont="1">
      <alignment horizontal="center" vertical="center"/>
    </xf>
    <xf borderId="105" fillId="8" fontId="58" numFmtId="2" xfId="0" applyAlignment="1" applyBorder="1" applyFont="1" applyNumberFormat="1">
      <alignment horizontal="center" vertical="center"/>
    </xf>
    <xf borderId="105" fillId="8" fontId="68" numFmtId="2" xfId="0" applyAlignment="1" applyBorder="1" applyFont="1" applyNumberFormat="1">
      <alignment horizontal="center" vertical="center"/>
    </xf>
    <xf borderId="3" fillId="0" fontId="58" numFmtId="0" xfId="0" applyAlignment="1" applyBorder="1" applyFont="1">
      <alignment vertical="center"/>
    </xf>
    <xf borderId="4" fillId="0" fontId="58" numFmtId="0" xfId="0" applyBorder="1" applyFont="1"/>
    <xf borderId="4" fillId="0" fontId="58" numFmtId="0" xfId="0" applyAlignment="1" applyBorder="1" applyFont="1">
      <alignment horizontal="center" vertical="center"/>
    </xf>
    <xf borderId="4" fillId="0" fontId="58" numFmtId="2" xfId="0" applyAlignment="1" applyBorder="1" applyFont="1" applyNumberFormat="1">
      <alignment horizontal="center" vertical="center"/>
    </xf>
    <xf borderId="4" fillId="0" fontId="68" numFmtId="2" xfId="0" applyAlignment="1" applyBorder="1" applyFont="1" applyNumberFormat="1">
      <alignment horizontal="center" vertical="center"/>
    </xf>
    <xf borderId="113" fillId="7" fontId="69" numFmtId="0" xfId="0" applyAlignment="1" applyBorder="1" applyFont="1">
      <alignment vertical="center"/>
    </xf>
    <xf borderId="114" fillId="7" fontId="69" numFmtId="0" xfId="0" applyBorder="1" applyFont="1"/>
    <xf borderId="114" fillId="7" fontId="69" numFmtId="0" xfId="0" applyAlignment="1" applyBorder="1" applyFont="1">
      <alignment horizontal="center" vertical="center"/>
    </xf>
    <xf borderId="114" fillId="7" fontId="58" numFmtId="2" xfId="0" applyAlignment="1" applyBorder="1" applyFont="1" applyNumberFormat="1">
      <alignment horizontal="center" vertical="center"/>
    </xf>
    <xf borderId="114" fillId="7" fontId="68" numFmtId="2" xfId="0" applyAlignment="1" applyBorder="1" applyFont="1" applyNumberFormat="1">
      <alignment horizontal="center" vertical="center"/>
    </xf>
    <xf borderId="110" fillId="0" fontId="29" numFmtId="0" xfId="0" applyAlignment="1" applyBorder="1" applyFont="1">
      <alignment shrinkToFit="0" vertical="center" wrapText="1"/>
    </xf>
    <xf borderId="19" fillId="0" fontId="46" numFmtId="0" xfId="0" applyBorder="1" applyFont="1"/>
    <xf borderId="19" fillId="0" fontId="59" numFmtId="2" xfId="0" applyAlignment="1" applyBorder="1" applyFont="1" applyNumberFormat="1">
      <alignment horizontal="center" vertical="center"/>
    </xf>
    <xf borderId="57" fillId="0" fontId="29" numFmtId="0" xfId="0" applyAlignment="1" applyBorder="1" applyFont="1">
      <alignment shrinkToFit="0" vertical="center" wrapText="1"/>
    </xf>
    <xf borderId="58" fillId="0" fontId="46" numFmtId="0" xfId="0" applyBorder="1" applyFont="1"/>
    <xf borderId="7" fillId="0" fontId="58" numFmtId="0" xfId="0" applyAlignment="1" applyBorder="1" applyFont="1">
      <alignment horizontal="center" shrinkToFit="0" vertical="center" wrapText="1"/>
    </xf>
    <xf borderId="115" fillId="0" fontId="58" numFmtId="0" xfId="0" applyAlignment="1" applyBorder="1" applyFont="1">
      <alignment horizontal="center" vertical="center"/>
    </xf>
    <xf borderId="58" fillId="0" fontId="59" numFmtId="2" xfId="0" applyAlignment="1" applyBorder="1" applyFont="1" applyNumberFormat="1">
      <alignment horizontal="center" vertical="center"/>
    </xf>
    <xf borderId="7" fillId="0" fontId="58" numFmtId="2" xfId="0" applyAlignment="1" applyBorder="1" applyFont="1" applyNumberFormat="1">
      <alignment horizontal="center" vertical="center"/>
    </xf>
    <xf borderId="115" fillId="0" fontId="58" numFmtId="2" xfId="0" applyAlignment="1" applyBorder="1" applyFont="1" applyNumberFormat="1">
      <alignment horizontal="center" vertical="center"/>
    </xf>
    <xf borderId="55" fillId="0" fontId="29" numFmtId="0" xfId="0" applyAlignment="1" applyBorder="1" applyFont="1">
      <alignment shrinkToFit="0" vertical="center" wrapText="1"/>
    </xf>
    <xf borderId="15" fillId="0" fontId="68" numFmtId="0" xfId="0" applyAlignment="1" applyBorder="1" applyFont="1">
      <alignment horizontal="center" shrinkToFit="0" vertical="center" wrapText="1"/>
    </xf>
    <xf borderId="116" fillId="0" fontId="46" numFmtId="0" xfId="0" applyBorder="1" applyFont="1"/>
    <xf borderId="15" fillId="9" fontId="0" numFmtId="0" xfId="0" applyAlignment="1" applyBorder="1" applyFill="1" applyFont="1">
      <alignment horizontal="center" shrinkToFit="0" vertical="center" wrapText="1"/>
    </xf>
    <xf borderId="15" fillId="0" fontId="58" numFmtId="0" xfId="0" applyAlignment="1" applyBorder="1" applyFont="1">
      <alignment horizontal="center" shrinkToFit="0" vertical="center" wrapText="1"/>
    </xf>
    <xf borderId="17" fillId="0" fontId="58" numFmtId="0" xfId="0" applyAlignment="1" applyBorder="1" applyFont="1">
      <alignment horizontal="center" vertical="center"/>
    </xf>
    <xf borderId="15" fillId="0" fontId="59" numFmtId="2" xfId="0" applyAlignment="1" applyBorder="1" applyFont="1" applyNumberFormat="1">
      <alignment horizontal="center" vertical="center"/>
    </xf>
    <xf borderId="15" fillId="0" fontId="58" numFmtId="2" xfId="0" applyAlignment="1" applyBorder="1" applyFont="1" applyNumberFormat="1">
      <alignment horizontal="center" vertical="center"/>
    </xf>
    <xf borderId="17" fillId="0" fontId="58" numFmtId="2" xfId="0" applyAlignment="1" applyBorder="1" applyFont="1" applyNumberFormat="1">
      <alignment horizontal="center" vertical="center"/>
    </xf>
    <xf borderId="110" fillId="0" fontId="29" numFmtId="0" xfId="0" applyAlignment="1" applyBorder="1" applyFont="1">
      <alignment vertical="center"/>
    </xf>
    <xf borderId="19" fillId="0" fontId="0" numFmtId="0" xfId="0" applyBorder="1" applyFont="1"/>
    <xf borderId="110" fillId="0" fontId="58" numFmtId="2" xfId="0" applyAlignment="1" applyBorder="1" applyFont="1" applyNumberFormat="1">
      <alignment horizontal="center" vertical="center"/>
    </xf>
    <xf borderId="0" fillId="0" fontId="59" numFmtId="0" xfId="0" applyFont="1"/>
    <xf borderId="62" fillId="0" fontId="29" numFmtId="0" xfId="0" applyAlignment="1" applyBorder="1" applyFont="1">
      <alignment vertical="center"/>
    </xf>
    <xf borderId="62" fillId="0" fontId="58" numFmtId="2" xfId="0" applyAlignment="1" applyBorder="1" applyFont="1" applyNumberFormat="1">
      <alignment horizontal="center" vertical="center"/>
    </xf>
    <xf borderId="112" fillId="0" fontId="29" numFmtId="0" xfId="0" applyAlignment="1" applyBorder="1" applyFont="1">
      <alignment vertical="center"/>
    </xf>
    <xf borderId="31" fillId="0" fontId="58" numFmtId="0" xfId="0" applyAlignment="1" applyBorder="1" applyFont="1">
      <alignment horizontal="center" shrinkToFit="0" vertical="center" wrapText="1"/>
    </xf>
    <xf borderId="31" fillId="0" fontId="58" numFmtId="0" xfId="0" applyBorder="1" applyFont="1"/>
    <xf borderId="31" fillId="0" fontId="58" numFmtId="0" xfId="0" applyAlignment="1" applyBorder="1" applyFont="1">
      <alignment horizontal="center" vertical="center"/>
    </xf>
    <xf borderId="117" fillId="0" fontId="58" numFmtId="0" xfId="0" applyAlignment="1" applyBorder="1" applyFont="1">
      <alignment horizontal="center" vertical="center"/>
    </xf>
    <xf borderId="112" fillId="0" fontId="59" numFmtId="2" xfId="0" applyAlignment="1" applyBorder="1" applyFont="1" applyNumberFormat="1">
      <alignment horizontal="center" vertical="center"/>
    </xf>
    <xf borderId="31" fillId="0" fontId="58" numFmtId="2" xfId="0" applyAlignment="1" applyBorder="1" applyFont="1" applyNumberFormat="1">
      <alignment horizontal="center" vertical="center"/>
    </xf>
    <xf borderId="117" fillId="0" fontId="58" numFmtId="2" xfId="0" applyAlignment="1" applyBorder="1" applyFont="1" applyNumberFormat="1">
      <alignment horizontal="center" vertical="center"/>
    </xf>
    <xf borderId="7" fillId="0" fontId="59" numFmtId="2" xfId="0" applyAlignment="1" applyBorder="1" applyFont="1" applyNumberFormat="1">
      <alignment horizontal="center" vertical="center"/>
    </xf>
    <xf borderId="55" fillId="0" fontId="29" numFmtId="0" xfId="0" applyAlignment="1" applyBorder="1" applyFont="1">
      <alignment vertical="center"/>
    </xf>
    <xf borderId="15" fillId="0" fontId="58" numFmtId="0" xfId="0" applyBorder="1" applyFont="1"/>
    <xf borderId="15" fillId="0" fontId="58" numFmtId="0" xfId="0" applyAlignment="1" applyBorder="1" applyFont="1">
      <alignment horizontal="center" vertical="center"/>
    </xf>
    <xf borderId="19" fillId="0" fontId="58" numFmtId="0" xfId="0" applyBorder="1" applyFont="1"/>
    <xf borderId="3" fillId="0" fontId="42" numFmtId="0" xfId="0" applyAlignment="1" applyBorder="1" applyFont="1">
      <alignment horizontal="center" vertical="center"/>
    </xf>
    <xf borderId="3" fillId="7" fontId="39" numFmtId="0" xfId="0" applyAlignment="1" applyBorder="1" applyFont="1">
      <alignment horizontal="center" vertical="center"/>
    </xf>
    <xf borderId="105" fillId="7" fontId="59" numFmtId="0" xfId="0" applyBorder="1" applyFont="1"/>
    <xf borderId="105" fillId="7" fontId="58" numFmtId="0" xfId="0" applyAlignment="1" applyBorder="1" applyFont="1">
      <alignment horizontal="center" vertical="center"/>
    </xf>
    <xf borderId="105" fillId="7" fontId="58" numFmtId="167" xfId="0" applyAlignment="1" applyBorder="1" applyFont="1" applyNumberFormat="1">
      <alignment horizontal="center" vertical="center"/>
    </xf>
    <xf borderId="110" fillId="0" fontId="29" numFmtId="0" xfId="0" applyAlignment="1" applyBorder="1" applyFont="1">
      <alignment shrinkToFit="1" vertical="center" wrapText="0"/>
    </xf>
    <xf borderId="112" fillId="0" fontId="29" numFmtId="0" xfId="0" applyAlignment="1" applyBorder="1" applyFont="1">
      <alignment shrinkToFit="0" vertical="center" wrapText="1"/>
    </xf>
    <xf borderId="31" fillId="0" fontId="59" numFmtId="0" xfId="0" applyAlignment="1" applyBorder="1" applyFont="1">
      <alignment horizontal="center" vertical="center"/>
    </xf>
    <xf borderId="31" fillId="0" fontId="59" numFmtId="2" xfId="0" applyAlignment="1" applyBorder="1" applyFont="1" applyNumberFormat="1">
      <alignment horizontal="center" vertical="center"/>
    </xf>
    <xf borderId="107" fillId="0" fontId="29" numFmtId="0" xfId="0" applyAlignment="1" applyBorder="1" applyFont="1">
      <alignment shrinkToFit="0" vertical="center" wrapText="1"/>
    </xf>
    <xf borderId="108" fillId="0" fontId="58" numFmtId="0" xfId="0" applyAlignment="1" applyBorder="1" applyFont="1">
      <alignment horizontal="center" vertical="center"/>
    </xf>
    <xf borderId="108" fillId="0" fontId="46" numFmtId="0" xfId="0" applyBorder="1" applyFont="1"/>
    <xf borderId="109" fillId="0" fontId="58" numFmtId="0" xfId="0" applyBorder="1" applyFont="1"/>
    <xf borderId="2" fillId="0" fontId="59" numFmtId="2" xfId="0" applyAlignment="1" applyBorder="1" applyFont="1" applyNumberFormat="1">
      <alignment horizontal="center" vertical="center"/>
    </xf>
    <xf borderId="2" fillId="0" fontId="58" numFmtId="2" xfId="0" applyAlignment="1" applyBorder="1" applyFont="1" applyNumberFormat="1">
      <alignment horizontal="center" vertical="center"/>
    </xf>
    <xf borderId="3" fillId="0" fontId="58" numFmtId="0" xfId="0" applyAlignment="1" applyBorder="1" applyFont="1">
      <alignment horizontal="center" vertical="center"/>
    </xf>
    <xf borderId="50" fillId="0" fontId="29" numFmtId="0" xfId="0" applyAlignment="1" applyBorder="1" applyFont="1">
      <alignment horizontal="left" shrinkToFit="0" vertical="center" wrapText="1"/>
    </xf>
    <xf borderId="118" fillId="0" fontId="22" numFmtId="0" xfId="0" applyBorder="1" applyFont="1"/>
    <xf borderId="19" fillId="0" fontId="0" numFmtId="0" xfId="0" applyAlignment="1" applyBorder="1" applyFont="1">
      <alignment shrinkToFit="0" vertical="center" wrapText="1"/>
    </xf>
    <xf borderId="2" fillId="0" fontId="58" numFmtId="0" xfId="0" applyAlignment="1" applyBorder="1" applyFont="1">
      <alignment horizontal="center" shrinkToFit="0" vertical="center" wrapText="1"/>
    </xf>
    <xf borderId="49" fillId="0" fontId="58" numFmtId="0" xfId="0" applyAlignment="1" applyBorder="1" applyFont="1">
      <alignment horizontal="center" vertical="center"/>
    </xf>
    <xf borderId="49" fillId="0" fontId="58" numFmtId="2" xfId="0" applyAlignment="1" applyBorder="1" applyFont="1" applyNumberFormat="1">
      <alignment horizontal="center" vertical="center"/>
    </xf>
    <xf borderId="119" fillId="0" fontId="29" numFmtId="0" xfId="0" applyAlignment="1" applyBorder="1" applyFont="1">
      <alignment horizontal="left" shrinkToFit="0" vertical="center" wrapText="1"/>
    </xf>
    <xf borderId="58" fillId="0" fontId="0" numFmtId="0" xfId="0" applyAlignment="1" applyBorder="1" applyFont="1">
      <alignment shrinkToFit="0" vertical="center" wrapText="1"/>
    </xf>
    <xf borderId="25" fillId="0" fontId="0" numFmtId="0" xfId="0" applyAlignment="1" applyBorder="1" applyFont="1">
      <alignment horizontal="center" shrinkToFit="0" vertical="center" wrapText="1"/>
    </xf>
    <xf borderId="77" fillId="0" fontId="29" numFmtId="0" xfId="0" applyAlignment="1" applyBorder="1" applyFont="1">
      <alignment horizontal="left" shrinkToFit="0" vertical="center" wrapText="1"/>
    </xf>
    <xf borderId="61" fillId="0" fontId="22" numFmtId="0" xfId="0" applyBorder="1" applyFont="1"/>
    <xf borderId="58" fillId="0" fontId="0" numFmtId="0" xfId="0" applyAlignment="1" applyBorder="1" applyFont="1">
      <alignment horizontal="center" shrinkToFit="0" vertical="center" wrapText="1"/>
    </xf>
    <xf borderId="57" fillId="0" fontId="59" numFmtId="4" xfId="0" applyAlignment="1" applyBorder="1" applyFont="1" applyNumberFormat="1">
      <alignment horizontal="center" vertical="center"/>
    </xf>
    <xf borderId="13" fillId="0" fontId="0" numFmtId="0" xfId="0" applyAlignment="1" applyBorder="1" applyFont="1">
      <alignment horizontal="center" shrinkToFit="0" vertical="center" wrapText="1"/>
    </xf>
    <xf borderId="12" fillId="0" fontId="59" numFmtId="4" xfId="0" applyAlignment="1" applyBorder="1" applyFont="1" applyNumberFormat="1">
      <alignment horizontal="center" vertical="center"/>
    </xf>
    <xf borderId="105" fillId="7" fontId="59" numFmtId="2" xfId="0" applyAlignment="1" applyBorder="1" applyFont="1" applyNumberFormat="1">
      <alignment horizontal="center" vertical="center"/>
    </xf>
    <xf borderId="105" fillId="7" fontId="58" numFmtId="2" xfId="0" applyAlignment="1" applyBorder="1" applyFont="1" applyNumberFormat="1">
      <alignment horizontal="center" vertical="center"/>
    </xf>
    <xf borderId="120" fillId="0" fontId="22" numFmtId="0" xfId="0" applyBorder="1" applyFont="1"/>
    <xf borderId="2" fillId="0" fontId="0" numFmtId="0" xfId="0" applyAlignment="1" applyBorder="1" applyFont="1">
      <alignment shrinkToFit="0" vertical="center" wrapText="1"/>
    </xf>
    <xf borderId="120" fillId="0" fontId="58" numFmtId="0" xfId="0" applyAlignment="1" applyBorder="1" applyFont="1">
      <alignment horizontal="center" shrinkToFit="0" vertical="center" wrapText="1"/>
    </xf>
    <xf borderId="121" fillId="0" fontId="29" numFmtId="0" xfId="0" applyAlignment="1" applyBorder="1" applyFont="1">
      <alignment horizontal="left" shrinkToFit="0" vertical="center" wrapText="1"/>
    </xf>
    <xf borderId="122" fillId="0" fontId="22" numFmtId="0" xfId="0" applyBorder="1" applyFont="1"/>
    <xf borderId="31" fillId="0" fontId="0" numFmtId="0" xfId="0" applyAlignment="1" applyBorder="1" applyFont="1">
      <alignment horizontal="center" shrinkToFit="0" vertical="center" wrapText="1"/>
    </xf>
    <xf borderId="122" fillId="0" fontId="58" numFmtId="0" xfId="0" applyAlignment="1" applyBorder="1" applyFont="1">
      <alignment horizontal="center" shrinkToFit="0" vertical="center" wrapText="1"/>
    </xf>
    <xf borderId="123" fillId="0" fontId="22" numFmtId="0" xfId="0" applyBorder="1" applyFont="1"/>
    <xf borderId="66" fillId="0" fontId="58" numFmtId="0" xfId="0" applyAlignment="1" applyBorder="1" applyFont="1">
      <alignment horizontal="center" shrinkToFit="0" vertical="center" wrapText="1"/>
    </xf>
    <xf borderId="55" fillId="0" fontId="59" numFmtId="2" xfId="0" applyAlignment="1" applyBorder="1" applyFont="1" applyNumberFormat="1">
      <alignment horizontal="center" vertical="center"/>
    </xf>
    <xf borderId="0" fillId="0" fontId="70" numFmtId="0" xfId="0" applyFont="1"/>
    <xf borderId="0" fillId="0" fontId="32" numFmtId="0" xfId="0" applyAlignment="1" applyFont="1">
      <alignment horizontal="center"/>
    </xf>
    <xf borderId="1" fillId="2" fontId="70" numFmtId="0" xfId="0" applyAlignment="1" applyBorder="1" applyFont="1">
      <alignment horizontal="center" shrinkToFit="0" vertical="center" wrapText="1"/>
    </xf>
    <xf borderId="2" fillId="2" fontId="70" numFmtId="0" xfId="0" applyAlignment="1" applyBorder="1" applyFont="1">
      <alignment horizontal="center" shrinkToFit="0" vertical="center" wrapText="1"/>
    </xf>
    <xf borderId="19" fillId="2" fontId="70" numFmtId="0" xfId="0" applyAlignment="1" applyBorder="1" applyFont="1">
      <alignment horizontal="center" shrinkToFit="0" vertical="center" wrapText="1"/>
    </xf>
    <xf borderId="111" fillId="2" fontId="70" numFmtId="0" xfId="0" applyAlignment="1" applyBorder="1" applyFont="1">
      <alignment horizontal="center" shrinkToFit="0" vertical="center" wrapText="1"/>
    </xf>
    <xf borderId="0" fillId="0" fontId="70" numFmtId="0" xfId="0" applyAlignment="1" applyFont="1">
      <alignment horizontal="center" vertical="center"/>
    </xf>
    <xf borderId="57" fillId="0" fontId="22" numFmtId="0" xfId="0" applyBorder="1" applyFont="1"/>
    <xf borderId="25" fillId="2" fontId="70" numFmtId="0" xfId="0" applyAlignment="1" applyBorder="1" applyFont="1">
      <alignment horizontal="center" shrinkToFit="0" vertical="center" wrapText="1"/>
    </xf>
    <xf borderId="27" fillId="2" fontId="70" numFmtId="0" xfId="0" applyAlignment="1" applyBorder="1" applyFont="1">
      <alignment horizontal="center" shrinkToFit="0" vertical="center" wrapText="1"/>
    </xf>
    <xf borderId="0" fillId="0" fontId="70" numFmtId="0" xfId="0" applyAlignment="1" applyFont="1">
      <alignment horizontal="center" shrinkToFit="0" vertical="center" wrapText="1"/>
    </xf>
    <xf borderId="63" fillId="10" fontId="71" numFmtId="0" xfId="0" applyAlignment="1" applyBorder="1" applyFill="1" applyFont="1">
      <alignment horizontal="center" vertical="center"/>
    </xf>
    <xf borderId="112" fillId="0" fontId="72" numFmtId="0" xfId="0" applyAlignment="1" applyBorder="1" applyFont="1">
      <alignment horizontal="left" shrinkToFit="0" vertical="center" wrapText="1"/>
    </xf>
    <xf borderId="31" fillId="0" fontId="0" numFmtId="0" xfId="0" applyAlignment="1" applyBorder="1" applyFont="1">
      <alignment horizontal="left" shrinkToFit="0" vertical="center" wrapText="1"/>
    </xf>
    <xf borderId="25" fillId="0" fontId="0" numFmtId="2" xfId="0" applyAlignment="1" applyBorder="1" applyFont="1" applyNumberFormat="1">
      <alignment horizontal="center" shrinkToFit="0" vertical="center" wrapText="1"/>
    </xf>
    <xf borderId="25" fillId="0" fontId="59" numFmtId="3" xfId="0" applyAlignment="1" applyBorder="1" applyFont="1" applyNumberFormat="1">
      <alignment horizontal="center" shrinkToFit="0" vertical="center" wrapText="1"/>
    </xf>
    <xf borderId="27" fillId="0" fontId="59" numFmtId="3" xfId="0" applyAlignment="1" applyBorder="1" applyFont="1" applyNumberFormat="1">
      <alignment horizontal="center" shrinkToFit="0" vertical="center" wrapText="1"/>
    </xf>
    <xf borderId="0" fillId="0" fontId="72" numFmtId="0" xfId="0" applyAlignment="1" applyFont="1">
      <alignment horizontal="center" shrinkToFit="0" wrapText="1"/>
    </xf>
    <xf borderId="25" fillId="0" fontId="0" numFmtId="2" xfId="0" applyAlignment="1" applyBorder="1" applyFont="1" applyNumberFormat="1">
      <alignment horizontal="center" shrinkToFit="0" vertical="center" wrapText="1"/>
    </xf>
    <xf borderId="119" fillId="0" fontId="72" numFmtId="0" xfId="0" applyAlignment="1" applyBorder="1" applyFont="1">
      <alignment horizontal="left" vertical="center"/>
    </xf>
    <xf borderId="124" fillId="0" fontId="22" numFmtId="0" xfId="0" applyBorder="1" applyFont="1"/>
    <xf borderId="119" fillId="10" fontId="71" numFmtId="0" xfId="0" applyAlignment="1" applyBorder="1" applyFont="1">
      <alignment horizontal="center" vertical="center"/>
    </xf>
    <xf borderId="62" fillId="0" fontId="72" numFmtId="0" xfId="0" applyAlignment="1" applyBorder="1" applyFont="1">
      <alignment horizontal="left" shrinkToFit="0" vertical="center" wrapText="1"/>
    </xf>
    <xf borderId="25" fillId="0" fontId="0" numFmtId="0" xfId="0" applyAlignment="1" applyBorder="1" applyFont="1">
      <alignment horizontal="left" shrinkToFit="0" vertical="center" wrapText="1"/>
    </xf>
    <xf borderId="25" fillId="0" fontId="0" numFmtId="0" xfId="0" applyAlignment="1" applyBorder="1" applyFont="1">
      <alignment horizontal="center" vertical="center"/>
    </xf>
    <xf borderId="25" fillId="0" fontId="72" numFmtId="0" xfId="0" applyAlignment="1" applyBorder="1" applyFont="1">
      <alignment horizontal="center" vertical="center"/>
    </xf>
    <xf borderId="27" fillId="0" fontId="72" numFmtId="3" xfId="0" applyAlignment="1" applyBorder="1" applyFont="1" applyNumberFormat="1">
      <alignment horizontal="center" vertical="center"/>
    </xf>
    <xf borderId="0" fillId="0" fontId="0" numFmtId="0" xfId="0" applyAlignment="1" applyFont="1">
      <alignment vertical="center"/>
    </xf>
    <xf borderId="112" fillId="0" fontId="72" numFmtId="0" xfId="0" applyAlignment="1" applyBorder="1" applyFont="1">
      <alignment shrinkToFit="0" vertical="center" wrapText="1"/>
    </xf>
    <xf borderId="31" fillId="0" fontId="0" numFmtId="0" xfId="0" applyAlignment="1" applyBorder="1" applyFont="1">
      <alignment horizontal="center" shrinkToFit="0" vertical="center" wrapText="1"/>
    </xf>
    <xf borderId="31" fillId="0" fontId="0" numFmtId="0" xfId="0" applyAlignment="1" applyBorder="1" applyFont="1">
      <alignment shrinkToFit="0" vertical="center" wrapText="1"/>
    </xf>
    <xf borderId="25" fillId="0" fontId="0" numFmtId="0" xfId="0" applyAlignment="1" applyBorder="1" applyFont="1">
      <alignment horizontal="center" vertical="center"/>
    </xf>
    <xf borderId="40" fillId="0" fontId="0" numFmtId="3" xfId="0" applyAlignment="1" applyBorder="1" applyFont="1" applyNumberFormat="1">
      <alignment horizontal="center" vertical="center"/>
    </xf>
    <xf borderId="25" fillId="0" fontId="0" numFmtId="0" xfId="0" applyAlignment="1" applyBorder="1" applyFont="1">
      <alignment horizontal="center" shrinkToFit="0" vertical="center" wrapText="1"/>
    </xf>
    <xf borderId="25" fillId="0" fontId="72" numFmtId="0" xfId="0" applyAlignment="1" applyBorder="1" applyFont="1">
      <alignment horizontal="center" shrinkToFit="0" vertical="center" wrapText="1"/>
    </xf>
    <xf borderId="27" fillId="0" fontId="72" numFmtId="3" xfId="0" applyAlignment="1" applyBorder="1" applyFont="1" applyNumberFormat="1">
      <alignment horizontal="center" shrinkToFit="0" vertical="center" wrapText="1"/>
    </xf>
    <xf borderId="0" fillId="0" fontId="72" numFmtId="0" xfId="0" applyAlignment="1" applyFont="1">
      <alignment horizontal="center" shrinkToFit="0" vertical="center" wrapText="1"/>
    </xf>
    <xf borderId="125" fillId="0" fontId="72" numFmtId="0" xfId="0" applyAlignment="1" applyBorder="1" applyFont="1">
      <alignment horizontal="left" shrinkToFit="0" vertical="center" wrapText="1"/>
    </xf>
    <xf borderId="29" fillId="0" fontId="0" numFmtId="0" xfId="0" applyAlignment="1" applyBorder="1" applyFont="1">
      <alignment shrinkToFit="0" vertical="center" wrapText="1"/>
    </xf>
    <xf borderId="126" fillId="0" fontId="0" numFmtId="0" xfId="0" applyAlignment="1" applyBorder="1" applyFont="1">
      <alignment horizontal="left" shrinkToFit="0" vertical="center" wrapText="1"/>
    </xf>
    <xf borderId="25" fillId="0" fontId="72" numFmtId="0" xfId="0" applyAlignment="1" applyBorder="1" applyFont="1">
      <alignment horizontal="center" vertical="center"/>
    </xf>
    <xf borderId="127" fillId="0" fontId="0" numFmtId="0" xfId="0" applyAlignment="1" applyBorder="1" applyFont="1">
      <alignment horizontal="center" shrinkToFit="0" vertical="center" wrapText="1"/>
    </xf>
    <xf borderId="128" fillId="0" fontId="22" numFmtId="0" xfId="0" applyBorder="1" applyFont="1"/>
    <xf borderId="121" fillId="0" fontId="72" numFmtId="0" xfId="0" applyAlignment="1" applyBorder="1" applyFont="1">
      <alignment horizontal="left" shrinkToFit="0" vertical="center" wrapText="1"/>
    </xf>
    <xf borderId="122" fillId="0" fontId="58" numFmtId="0" xfId="0" applyAlignment="1" applyBorder="1" applyFont="1">
      <alignment horizontal="left" shrinkToFit="0" vertical="top" wrapText="1"/>
    </xf>
    <xf borderId="25" fillId="0" fontId="0" numFmtId="0" xfId="0" applyAlignment="1" applyBorder="1" applyFont="1">
      <alignment horizontal="center"/>
    </xf>
    <xf borderId="25" fillId="0" fontId="72" numFmtId="0" xfId="0" applyAlignment="1" applyBorder="1" applyFont="1">
      <alignment horizontal="center"/>
    </xf>
    <xf borderId="77" fillId="0" fontId="22" numFmtId="0" xfId="0" applyBorder="1" applyFont="1"/>
    <xf borderId="122" fillId="0" fontId="0" numFmtId="2" xfId="0" applyAlignment="1" applyBorder="1" applyFont="1" applyNumberFormat="1">
      <alignment horizontal="center" shrinkToFit="0" vertical="center" wrapText="1"/>
    </xf>
    <xf borderId="112" fillId="0" fontId="72" numFmtId="0" xfId="0" applyAlignment="1" applyBorder="1" applyFont="1">
      <alignment horizontal="left" shrinkToFit="0" vertical="center" wrapText="1"/>
    </xf>
    <xf borderId="7" fillId="0" fontId="0" numFmtId="0" xfId="0" applyAlignment="1" applyBorder="1" applyFont="1">
      <alignment shrinkToFit="0" vertical="center" wrapText="1"/>
    </xf>
    <xf borderId="31" fillId="0" fontId="0" numFmtId="2" xfId="0" applyAlignment="1" applyBorder="1" applyFont="1" applyNumberFormat="1">
      <alignment horizontal="center" shrinkToFit="0" vertical="center" wrapText="1"/>
    </xf>
    <xf borderId="25" fillId="0" fontId="59" numFmtId="3" xfId="0" applyAlignment="1" applyBorder="1" applyFont="1" applyNumberFormat="1">
      <alignment horizontal="center" shrinkToFit="0" vertical="center" wrapText="1"/>
    </xf>
    <xf borderId="27" fillId="0" fontId="59" numFmtId="3" xfId="0" applyAlignment="1" applyBorder="1" applyFont="1" applyNumberFormat="1">
      <alignment horizontal="center" shrinkToFit="0" vertical="center" wrapText="1"/>
    </xf>
    <xf borderId="0" fillId="0" fontId="0" numFmtId="0" xfId="0" applyAlignment="1" applyFont="1">
      <alignment horizontal="center" vertical="center"/>
    </xf>
    <xf borderId="31" fillId="0" fontId="0" numFmtId="2" xfId="0" applyAlignment="1" applyBorder="1" applyFont="1" applyNumberFormat="1">
      <alignment horizontal="center" shrinkToFit="0" vertical="center" wrapText="1"/>
    </xf>
    <xf borderId="25" fillId="0" fontId="72" numFmtId="3" xfId="0" applyAlignment="1" applyBorder="1" applyFont="1" applyNumberFormat="1">
      <alignment horizontal="center" shrinkToFit="0" vertical="center" wrapText="1"/>
    </xf>
    <xf borderId="27" fillId="0" fontId="72" numFmtId="3" xfId="0" applyAlignment="1" applyBorder="1" applyFont="1" applyNumberFormat="1">
      <alignment horizontal="center" shrinkToFit="0" vertical="center" wrapText="1"/>
    </xf>
    <xf borderId="15" fillId="0" fontId="0" numFmtId="2" xfId="0" applyAlignment="1" applyBorder="1" applyFont="1" applyNumberFormat="1">
      <alignment horizontal="center" shrinkToFit="0" vertical="center" wrapText="1"/>
    </xf>
    <xf borderId="15" fillId="0" fontId="72" numFmtId="3" xfId="0" applyAlignment="1" applyBorder="1" applyFont="1" applyNumberFormat="1">
      <alignment horizontal="center" shrinkToFit="0" vertical="center" wrapText="1"/>
    </xf>
    <xf borderId="17" fillId="0" fontId="72" numFmtId="3" xfId="0" applyAlignment="1" applyBorder="1" applyFont="1" applyNumberFormat="1">
      <alignment horizontal="center" shrinkToFit="0" vertical="center" wrapText="1"/>
    </xf>
    <xf borderId="0" fillId="0" fontId="72" numFmtId="0" xfId="0" applyAlignment="1" applyFont="1">
      <alignment horizontal="left" vertical="center"/>
    </xf>
    <xf borderId="0" fillId="0" fontId="73" numFmtId="0" xfId="0" applyAlignment="1" applyFont="1">
      <alignment vertical="center"/>
    </xf>
    <xf borderId="0" fillId="0" fontId="70" numFmtId="0" xfId="0" applyAlignment="1" applyFont="1">
      <alignment horizontal="center"/>
    </xf>
    <xf borderId="0" fillId="0" fontId="2" numFmtId="2" xfId="0" applyAlignment="1" applyFont="1" applyNumberFormat="1">
      <alignment horizontal="center"/>
    </xf>
    <xf borderId="0" fillId="0" fontId="74" numFmtId="0" xfId="0" applyFont="1"/>
    <xf borderId="0" fillId="0" fontId="75" numFmtId="0" xfId="0" applyAlignment="1" applyFont="1">
      <alignment horizontal="center" vertical="top"/>
    </xf>
    <xf borderId="0" fillId="0" fontId="76" numFmtId="0" xfId="0" applyAlignment="1" applyFont="1">
      <alignment horizontal="center" vertical="top"/>
    </xf>
    <xf borderId="0" fillId="0" fontId="77" numFmtId="0" xfId="0" applyAlignment="1" applyFont="1">
      <alignment vertical="center"/>
    </xf>
    <xf borderId="0" fillId="0" fontId="33" numFmtId="2" xfId="0" applyAlignment="1" applyFont="1" applyNumberFormat="1">
      <alignment horizontal="center"/>
    </xf>
    <xf borderId="0" fillId="0" fontId="19" numFmtId="0" xfId="0" applyAlignment="1" applyFont="1">
      <alignment horizontal="left" shrinkToFit="1" wrapText="0"/>
    </xf>
    <xf borderId="0" fillId="0" fontId="2" numFmtId="0" xfId="0" applyAlignment="1" applyFont="1">
      <alignment horizontal="left"/>
    </xf>
    <xf borderId="0" fillId="0" fontId="19" numFmtId="2" xfId="0" applyFont="1" applyNumberFormat="1"/>
    <xf borderId="38" fillId="0" fontId="39" numFmtId="0" xfId="0" applyAlignment="1" applyBorder="1" applyFont="1">
      <alignment horizontal="right" vertical="center"/>
    </xf>
    <xf borderId="110" fillId="2" fontId="42" numFmtId="0" xfId="0" applyAlignment="1" applyBorder="1" applyFont="1">
      <alignment horizontal="center" shrinkToFit="0" vertical="center" wrapText="1"/>
    </xf>
    <xf borderId="129" fillId="2" fontId="42" numFmtId="0" xfId="0" applyAlignment="1" applyBorder="1" applyFont="1">
      <alignment horizontal="center" shrinkToFit="0" vertical="center" wrapText="1"/>
    </xf>
    <xf borderId="19" fillId="2" fontId="42" numFmtId="0" xfId="0" applyAlignment="1" applyBorder="1" applyFont="1">
      <alignment horizontal="center" shrinkToFit="0" vertical="center" wrapText="1"/>
    </xf>
    <xf borderId="111" fillId="2" fontId="42" numFmtId="0" xfId="0" applyAlignment="1" applyBorder="1" applyFont="1">
      <alignment horizontal="center" shrinkToFit="0" vertical="center" wrapText="1"/>
    </xf>
    <xf borderId="119" fillId="11" fontId="42" numFmtId="0" xfId="0" applyAlignment="1" applyBorder="1" applyFill="1" applyFont="1">
      <alignment horizontal="center" vertical="center"/>
    </xf>
    <xf borderId="62" fillId="0" fontId="29" numFmtId="0" xfId="0" applyAlignment="1" applyBorder="1" applyFont="1">
      <alignment horizontal="center" shrinkToFit="0" vertical="center" wrapText="1"/>
    </xf>
    <xf borderId="63" fillId="0" fontId="29" numFmtId="0" xfId="0" applyAlignment="1" applyBorder="1" applyFont="1">
      <alignment horizontal="left" shrinkToFit="0" vertical="center" wrapText="1"/>
    </xf>
    <xf borderId="25" fillId="0" fontId="29" numFmtId="0" xfId="0" applyAlignment="1" applyBorder="1" applyFont="1">
      <alignment horizontal="center" shrinkToFit="0" vertical="center" wrapText="1"/>
    </xf>
    <xf borderId="27" fillId="0" fontId="29" numFmtId="3" xfId="0" applyAlignment="1" applyBorder="1" applyFont="1" applyNumberFormat="1">
      <alignment horizontal="center" shrinkToFit="0" vertical="center" wrapText="1"/>
    </xf>
    <xf borderId="27" fillId="0" fontId="28" numFmtId="168" xfId="0" applyAlignment="1" applyBorder="1" applyFont="1" applyNumberFormat="1">
      <alignment horizontal="center" shrinkToFit="0" vertical="center" wrapText="1"/>
    </xf>
    <xf borderId="130" fillId="0" fontId="29" numFmtId="0" xfId="0" applyAlignment="1" applyBorder="1" applyFont="1">
      <alignment horizontal="left" shrinkToFit="0" vertical="center" wrapText="1"/>
    </xf>
    <xf borderId="40" fillId="0" fontId="29" numFmtId="0" xfId="0" applyAlignment="1" applyBorder="1" applyFont="1">
      <alignment horizontal="center" shrinkToFit="0" vertical="center" wrapText="1"/>
    </xf>
    <xf borderId="40" fillId="0" fontId="28" numFmtId="168" xfId="0" applyAlignment="1" applyBorder="1" applyFont="1" applyNumberFormat="1">
      <alignment horizontal="center" shrinkToFit="0" vertical="center" wrapText="1"/>
    </xf>
    <xf borderId="63" fillId="0" fontId="29" numFmtId="0" xfId="0" applyAlignment="1" applyBorder="1" applyFont="1">
      <alignment horizontal="left" shrinkToFit="0" vertical="center" wrapText="1"/>
    </xf>
    <xf borderId="25" fillId="0" fontId="29" numFmtId="0" xfId="0" applyAlignment="1" applyBorder="1" applyFont="1">
      <alignment horizontal="center" shrinkToFit="0" vertical="center" wrapText="1"/>
    </xf>
    <xf borderId="27" fillId="0" fontId="28" numFmtId="0" xfId="0" applyAlignment="1" applyBorder="1" applyFont="1">
      <alignment horizontal="center" shrinkToFit="0" vertical="center" wrapText="1"/>
    </xf>
    <xf borderId="25" fillId="0" fontId="29" numFmtId="0" xfId="0" applyAlignment="1" applyBorder="1" applyFont="1">
      <alignment horizontal="center" vertical="center"/>
    </xf>
    <xf borderId="27" fillId="0" fontId="28" numFmtId="0" xfId="0" applyAlignment="1" applyBorder="1" applyFont="1">
      <alignment horizontal="center" vertical="center"/>
    </xf>
    <xf borderId="62" fillId="0" fontId="29" numFmtId="0" xfId="0" applyAlignment="1" applyBorder="1" applyFont="1">
      <alignment horizontal="center" shrinkToFit="0" vertical="center" wrapText="1"/>
    </xf>
    <xf borderId="27" fillId="0" fontId="29" numFmtId="3" xfId="0" applyAlignment="1" applyBorder="1" applyFont="1" applyNumberFormat="1">
      <alignment horizontal="center" shrinkToFit="0" vertical="center" wrapText="1"/>
    </xf>
    <xf borderId="63" fillId="0" fontId="29" numFmtId="0" xfId="0" applyAlignment="1" applyBorder="1" applyFont="1">
      <alignment horizontal="left" vertical="center"/>
    </xf>
    <xf borderId="0" fillId="0" fontId="34" numFmtId="0" xfId="0" applyAlignment="1" applyFont="1">
      <alignment horizontal="center" shrinkToFit="0" vertical="center" wrapText="1"/>
    </xf>
    <xf borderId="0" fillId="0" fontId="34" numFmtId="0" xfId="0" applyAlignment="1" applyFont="1">
      <alignment horizontal="left" vertical="center"/>
    </xf>
    <xf borderId="0" fillId="0" fontId="34" numFmtId="0" xfId="0" applyAlignment="1" applyFont="1">
      <alignment horizontal="center" vertical="center"/>
    </xf>
    <xf borderId="0" fillId="0" fontId="19" numFmtId="1" xfId="0" applyFont="1" applyNumberFormat="1"/>
    <xf borderId="0" fillId="0" fontId="19" numFmtId="0" xfId="0" applyFont="1"/>
    <xf borderId="0" fillId="0" fontId="19" numFmtId="1" xfId="0" applyAlignment="1" applyFont="1" applyNumberFormat="1">
      <alignment horizontal="left"/>
    </xf>
    <xf borderId="0" fillId="0" fontId="78" numFmtId="0" xfId="0" applyFont="1"/>
    <xf borderId="1" fillId="0" fontId="49" numFmtId="0" xfId="0" applyAlignment="1" applyBorder="1" applyFont="1">
      <alignment horizontal="center" shrinkToFit="0" vertical="center" wrapText="1"/>
    </xf>
    <xf borderId="2" fillId="0" fontId="49" numFmtId="0" xfId="0" applyAlignment="1" applyBorder="1" applyFont="1">
      <alignment horizontal="center" shrinkToFit="0" vertical="center" wrapText="1"/>
    </xf>
    <xf borderId="2" fillId="0" fontId="52" numFmtId="0" xfId="0" applyAlignment="1" applyBorder="1" applyFont="1">
      <alignment horizontal="center" shrinkToFit="0" vertical="center" wrapText="1"/>
    </xf>
    <xf borderId="2" fillId="3" fontId="49" numFmtId="164" xfId="0" applyAlignment="1" applyBorder="1" applyFont="1" applyNumberFormat="1">
      <alignment horizontal="center" shrinkToFit="0" vertical="center" wrapText="1"/>
    </xf>
    <xf borderId="62" fillId="12" fontId="49" numFmtId="0" xfId="0" applyAlignment="1" applyBorder="1" applyFill="1" applyFont="1">
      <alignment horizontal="left" shrinkToFit="0" vertical="center" wrapText="1"/>
    </xf>
    <xf borderId="25" fillId="12" fontId="49" numFmtId="0" xfId="0" applyAlignment="1" applyBorder="1" applyFont="1">
      <alignment horizontal="center" shrinkToFit="0" vertical="center" wrapText="1"/>
    </xf>
    <xf borderId="25" fillId="12" fontId="52" numFmtId="0" xfId="0" applyAlignment="1" applyBorder="1" applyFont="1">
      <alignment horizontal="center" shrinkToFit="0" vertical="center" wrapText="1"/>
    </xf>
    <xf borderId="25" fillId="12" fontId="52" numFmtId="164" xfId="0" applyAlignment="1" applyBorder="1" applyFont="1" applyNumberFormat="1">
      <alignment horizontal="center" shrinkToFit="0" vertical="center" wrapText="1"/>
    </xf>
    <xf borderId="62" fillId="0" fontId="1" numFmtId="0" xfId="0" applyAlignment="1" applyBorder="1" applyFont="1">
      <alignment horizontal="left" shrinkToFit="0" vertical="top" wrapText="1"/>
    </xf>
    <xf borderId="31" fillId="0" fontId="0" numFmtId="0" xfId="0" applyAlignment="1" applyBorder="1" applyFont="1">
      <alignment horizontal="center"/>
    </xf>
    <xf borderId="25" fillId="0" fontId="52" numFmtId="4" xfId="0" applyAlignment="1" applyBorder="1" applyFont="1" applyNumberFormat="1">
      <alignment horizontal="center" vertical="center"/>
    </xf>
    <xf borderId="62" fillId="0" fontId="1" numFmtId="0" xfId="0" applyAlignment="1" applyBorder="1" applyFont="1">
      <alignment horizontal="left" shrinkToFit="0" vertical="center" wrapText="1"/>
    </xf>
    <xf borderId="62" fillId="12" fontId="1" numFmtId="0" xfId="0" applyAlignment="1" applyBorder="1" applyFont="1">
      <alignment horizontal="left" shrinkToFit="0" vertical="top" wrapText="1"/>
    </xf>
    <xf borderId="25" fillId="12" fontId="1" numFmtId="0" xfId="0" applyAlignment="1" applyBorder="1" applyFont="1">
      <alignment horizontal="left" shrinkToFit="0" vertical="top" wrapText="1"/>
    </xf>
    <xf borderId="25" fillId="12" fontId="48" numFmtId="0" xfId="0" applyAlignment="1" applyBorder="1" applyFont="1">
      <alignment horizontal="left" shrinkToFit="0" vertical="top" wrapText="1"/>
    </xf>
    <xf borderId="58" fillId="0" fontId="0" numFmtId="0" xfId="0" applyAlignment="1" applyBorder="1" applyFont="1">
      <alignment horizontal="center"/>
    </xf>
    <xf borderId="119" fillId="12" fontId="1" numFmtId="0" xfId="0" applyAlignment="1" applyBorder="1" applyFont="1">
      <alignment shrinkToFit="0" vertical="top" wrapText="1"/>
    </xf>
    <xf borderId="55" fillId="0" fontId="1" numFmtId="0" xfId="0" applyAlignment="1" applyBorder="1" applyFont="1">
      <alignment horizontal="left" shrinkToFit="0" vertical="center" wrapText="1"/>
    </xf>
    <xf borderId="15" fillId="0" fontId="1" numFmtId="0" xfId="0" applyAlignment="1" applyBorder="1" applyFont="1">
      <alignment horizontal="left" shrinkToFit="0" vertical="top" wrapText="1"/>
    </xf>
    <xf borderId="15" fillId="0" fontId="1" numFmtId="0" xfId="0" applyAlignment="1" applyBorder="1" applyFont="1">
      <alignment horizontal="center" shrinkToFit="0" vertical="center" wrapText="1"/>
    </xf>
    <xf borderId="15" fillId="0" fontId="0" numFmtId="0" xfId="0" applyAlignment="1" applyBorder="1" applyFont="1">
      <alignment horizontal="center" vertical="center"/>
    </xf>
    <xf borderId="15" fillId="0" fontId="48" numFmtId="4" xfId="0" applyAlignment="1" applyBorder="1" applyFont="1" applyNumberFormat="1">
      <alignment horizontal="center" shrinkToFit="0" vertical="center" wrapText="1"/>
    </xf>
    <xf borderId="55" fillId="6" fontId="1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externalLink" Target="externalLinks/externalLink1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" Type="http://schemas.openxmlformats.org/officeDocument/2006/relationships/theme" Target="theme/theme1.xml"/><Relationship Id="rId5" Type="http://schemas.openxmlformats.org/officeDocument/2006/relationships/worksheet" Target="worksheets/sheet2.xml"/><Relationship Id="rId2" Type="http://schemas.openxmlformats.org/officeDocument/2006/relationships/styles" Target="styles.xml"/><Relationship Id="rId10" Type="http://schemas.openxmlformats.org/officeDocument/2006/relationships/worksheet" Target="worksheets/sheet7.xml"/><Relationship Id="rId3" Type="http://schemas.openxmlformats.org/officeDocument/2006/relationships/sharedStrings" Target="sharedStrings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<Relationships xmlns="http://schemas.openxmlformats.org/package/2006/relationships"><Relationship Id="rId12" Type="http://schemas.openxmlformats.org/officeDocument/2006/relationships/image" Target="../media/image15.jpg"/><Relationship Id="rId40" Type="http://schemas.openxmlformats.org/officeDocument/2006/relationships/image" Target="../media/image43.jpg"/><Relationship Id="rId28" Type="http://schemas.openxmlformats.org/officeDocument/2006/relationships/image" Target="../media/image31.jpg"/><Relationship Id="rId16" Type="http://schemas.openxmlformats.org/officeDocument/2006/relationships/image" Target="../media/image19.jpg"/><Relationship Id="rId38" Type="http://schemas.openxmlformats.org/officeDocument/2006/relationships/image" Target="../media/image41.jpg"/><Relationship Id="rId20" Type="http://schemas.openxmlformats.org/officeDocument/2006/relationships/image" Target="../media/image23.jpg"/><Relationship Id="rId46" Type="http://schemas.openxmlformats.org/officeDocument/2006/relationships/image" Target="../media/image49.jpg"/><Relationship Id="rId15" Type="http://schemas.openxmlformats.org/officeDocument/2006/relationships/image" Target="../media/image18.jpg"/><Relationship Id="rId39" Type="http://schemas.openxmlformats.org/officeDocument/2006/relationships/image" Target="../media/image42.jpg"/><Relationship Id="rId11" Type="http://schemas.openxmlformats.org/officeDocument/2006/relationships/image" Target="../media/image14.jpg"/><Relationship Id="rId25" Type="http://schemas.openxmlformats.org/officeDocument/2006/relationships/image" Target="../media/image28.jpg"/><Relationship Id="rId7" Type="http://schemas.openxmlformats.org/officeDocument/2006/relationships/image" Target="../media/image10.jpg"/><Relationship Id="rId14" Type="http://schemas.openxmlformats.org/officeDocument/2006/relationships/image" Target="../media/image17.jpg"/><Relationship Id="rId29" Type="http://schemas.openxmlformats.org/officeDocument/2006/relationships/image" Target="../media/image32.jpg"/><Relationship Id="rId27" Type="http://schemas.openxmlformats.org/officeDocument/2006/relationships/image" Target="../media/image30.jpg"/><Relationship Id="rId35" Type="http://schemas.openxmlformats.org/officeDocument/2006/relationships/image" Target="../media/image38.jpg"/><Relationship Id="rId8" Type="http://schemas.openxmlformats.org/officeDocument/2006/relationships/image" Target="../media/image11.jpg"/><Relationship Id="rId13" Type="http://schemas.openxmlformats.org/officeDocument/2006/relationships/image" Target="../media/image16.jpg"/><Relationship Id="rId34" Type="http://schemas.openxmlformats.org/officeDocument/2006/relationships/image" Target="../media/image37.jpg"/><Relationship Id="rId4" Type="http://schemas.openxmlformats.org/officeDocument/2006/relationships/image" Target="../media/image7.jpg"/><Relationship Id="rId42" Type="http://schemas.openxmlformats.org/officeDocument/2006/relationships/image" Target="../media/image45.jpg"/><Relationship Id="rId9" Type="http://schemas.openxmlformats.org/officeDocument/2006/relationships/image" Target="../media/image12.jpg"/><Relationship Id="rId31" Type="http://schemas.openxmlformats.org/officeDocument/2006/relationships/image" Target="../media/image34.jpg"/><Relationship Id="rId48" Type="http://schemas.openxmlformats.org/officeDocument/2006/relationships/image" Target="../media/image51.jpg"/><Relationship Id="rId43" Type="http://schemas.openxmlformats.org/officeDocument/2006/relationships/image" Target="../media/image46.jpg"/><Relationship Id="rId33" Type="http://schemas.openxmlformats.org/officeDocument/2006/relationships/image" Target="../media/image36.jpg"/><Relationship Id="rId1" Type="http://schemas.openxmlformats.org/officeDocument/2006/relationships/image" Target="../media/image4.jpg"/><Relationship Id="rId22" Type="http://schemas.openxmlformats.org/officeDocument/2006/relationships/image" Target="../media/image25.jpg"/><Relationship Id="rId44" Type="http://schemas.openxmlformats.org/officeDocument/2006/relationships/image" Target="../media/image47.jpg"/><Relationship Id="rId30" Type="http://schemas.openxmlformats.org/officeDocument/2006/relationships/image" Target="../media/image33.jpg"/><Relationship Id="rId18" Type="http://schemas.openxmlformats.org/officeDocument/2006/relationships/image" Target="../media/image21.jpg"/><Relationship Id="rId5" Type="http://schemas.openxmlformats.org/officeDocument/2006/relationships/image" Target="../media/image8.jpg"/><Relationship Id="rId26" Type="http://schemas.openxmlformats.org/officeDocument/2006/relationships/image" Target="../media/image29.jpg"/><Relationship Id="rId24" Type="http://schemas.openxmlformats.org/officeDocument/2006/relationships/image" Target="../media/image27.jpg"/><Relationship Id="rId36" Type="http://schemas.openxmlformats.org/officeDocument/2006/relationships/image" Target="../media/image39.jpg"/><Relationship Id="rId2" Type="http://schemas.openxmlformats.org/officeDocument/2006/relationships/image" Target="../media/image5.jpg"/><Relationship Id="rId21" Type="http://schemas.openxmlformats.org/officeDocument/2006/relationships/image" Target="../media/image24.jpg"/><Relationship Id="rId23" Type="http://schemas.openxmlformats.org/officeDocument/2006/relationships/image" Target="../media/image26.jpg"/><Relationship Id="rId32" Type="http://schemas.openxmlformats.org/officeDocument/2006/relationships/image" Target="../media/image35.jpg"/><Relationship Id="rId10" Type="http://schemas.openxmlformats.org/officeDocument/2006/relationships/image" Target="../media/image13.jpg"/><Relationship Id="rId19" Type="http://schemas.openxmlformats.org/officeDocument/2006/relationships/image" Target="../media/image22.jpg"/><Relationship Id="rId17" Type="http://schemas.openxmlformats.org/officeDocument/2006/relationships/image" Target="../media/image20.jpg"/><Relationship Id="rId3" Type="http://schemas.openxmlformats.org/officeDocument/2006/relationships/image" Target="../media/image6.jpg"/><Relationship Id="rId45" Type="http://schemas.openxmlformats.org/officeDocument/2006/relationships/image" Target="../media/image48.jpg"/><Relationship Id="rId6" Type="http://schemas.openxmlformats.org/officeDocument/2006/relationships/image" Target="../media/image9.jpg"/><Relationship Id="rId47" Type="http://schemas.openxmlformats.org/officeDocument/2006/relationships/image" Target="../media/image50.jpg"/><Relationship Id="rId37" Type="http://schemas.openxmlformats.org/officeDocument/2006/relationships/image" Target="../media/image40.jpg"/><Relationship Id="rId41" Type="http://schemas.openxmlformats.org/officeDocument/2006/relationships/image" Target="../media/image44.jpg"/></Relationships>
</file>

<file path=xl/drawings/_rels/drawing4.xml.rels><?xml version="1.0" encoding="UTF-8" standalone="yes"?><Relationships xmlns="http://schemas.openxmlformats.org/package/2006/relationships"><Relationship Id="rId12" Type="http://schemas.openxmlformats.org/officeDocument/2006/relationships/image" Target="../media/image63.jpg"/><Relationship Id="rId28" Type="http://schemas.openxmlformats.org/officeDocument/2006/relationships/image" Target="../media/image79.jpg"/><Relationship Id="rId16" Type="http://schemas.openxmlformats.org/officeDocument/2006/relationships/image" Target="../media/image67.jpg"/><Relationship Id="rId20" Type="http://schemas.openxmlformats.org/officeDocument/2006/relationships/image" Target="../media/image71.png"/><Relationship Id="rId15" Type="http://schemas.openxmlformats.org/officeDocument/2006/relationships/image" Target="../media/image66.jpg"/><Relationship Id="rId11" Type="http://schemas.openxmlformats.org/officeDocument/2006/relationships/image" Target="../media/image62.png"/><Relationship Id="rId25" Type="http://schemas.openxmlformats.org/officeDocument/2006/relationships/image" Target="../media/image76.jpg"/><Relationship Id="rId14" Type="http://schemas.openxmlformats.org/officeDocument/2006/relationships/image" Target="../media/image65.jpg"/><Relationship Id="rId7" Type="http://schemas.openxmlformats.org/officeDocument/2006/relationships/image" Target="../media/image58.png"/><Relationship Id="rId29" Type="http://schemas.openxmlformats.org/officeDocument/2006/relationships/image" Target="../media/image80.jpg"/><Relationship Id="rId27" Type="http://schemas.openxmlformats.org/officeDocument/2006/relationships/image" Target="../media/image78.jpg"/><Relationship Id="rId13" Type="http://schemas.openxmlformats.org/officeDocument/2006/relationships/image" Target="../media/image64.png"/><Relationship Id="rId8" Type="http://schemas.openxmlformats.org/officeDocument/2006/relationships/image" Target="../media/image59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31" Type="http://schemas.openxmlformats.org/officeDocument/2006/relationships/image" Target="../media/image82.jpg"/><Relationship Id="rId33" Type="http://schemas.openxmlformats.org/officeDocument/2006/relationships/image" Target="../media/image84.jpg"/><Relationship Id="rId22" Type="http://schemas.openxmlformats.org/officeDocument/2006/relationships/image" Target="../media/image73.png"/><Relationship Id="rId1" Type="http://schemas.openxmlformats.org/officeDocument/2006/relationships/image" Target="../media/image52.jpg"/><Relationship Id="rId30" Type="http://schemas.openxmlformats.org/officeDocument/2006/relationships/image" Target="../media/image81.jpg"/><Relationship Id="rId18" Type="http://schemas.openxmlformats.org/officeDocument/2006/relationships/image" Target="../media/image69.jpg"/><Relationship Id="rId5" Type="http://schemas.openxmlformats.org/officeDocument/2006/relationships/image" Target="../media/image56.jpg"/><Relationship Id="rId26" Type="http://schemas.openxmlformats.org/officeDocument/2006/relationships/image" Target="../media/image77.jpg"/><Relationship Id="rId24" Type="http://schemas.openxmlformats.org/officeDocument/2006/relationships/image" Target="../media/image75.png"/><Relationship Id="rId23" Type="http://schemas.openxmlformats.org/officeDocument/2006/relationships/image" Target="../media/image74.jpg"/><Relationship Id="rId21" Type="http://schemas.openxmlformats.org/officeDocument/2006/relationships/image" Target="../media/image72.jpg"/><Relationship Id="rId2" Type="http://schemas.openxmlformats.org/officeDocument/2006/relationships/image" Target="../media/image53.jpg"/><Relationship Id="rId32" Type="http://schemas.openxmlformats.org/officeDocument/2006/relationships/image" Target="../media/image83.jpg"/><Relationship Id="rId10" Type="http://schemas.openxmlformats.org/officeDocument/2006/relationships/image" Target="../media/image61.jpg"/><Relationship Id="rId19" Type="http://schemas.openxmlformats.org/officeDocument/2006/relationships/image" Target="../media/image70.jpg"/><Relationship Id="rId17" Type="http://schemas.openxmlformats.org/officeDocument/2006/relationships/image" Target="../media/image68.jpg"/><Relationship Id="rId3" Type="http://schemas.openxmlformats.org/officeDocument/2006/relationships/image" Target="../media/image54.jpg"/><Relationship Id="rId6" Type="http://schemas.openxmlformats.org/officeDocument/2006/relationships/image" Target="../media/image57.png"/></Relationships>
</file>

<file path=xl/drawings/_rels/drawing5.xml.rels><?xml version="1.0" encoding="UTF-8" standalone="yes"?><Relationships xmlns="http://schemas.openxmlformats.org/package/2006/relationships"><Relationship Id="rId4" Type="http://schemas.openxmlformats.org/officeDocument/2006/relationships/image" Target="../media/image88.jpg"/><Relationship Id="rId1" Type="http://schemas.openxmlformats.org/officeDocument/2006/relationships/image" Target="../media/image85.jpg"/><Relationship Id="rId5" Type="http://schemas.openxmlformats.org/officeDocument/2006/relationships/image" Target="../media/image89.jpg"/><Relationship Id="rId2" Type="http://schemas.openxmlformats.org/officeDocument/2006/relationships/image" Target="../media/image86.jpg"/><Relationship Id="rId3" Type="http://schemas.openxmlformats.org/officeDocument/2006/relationships/image" Target="../media/image87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90.jpg"/></Relationships>
</file>

<file path=xl/drawings/_rels/drawing7.xml.rels><?xml version="1.0" encoding="UTF-8" standalone="yes"?><Relationships xmlns="http://schemas.openxmlformats.org/package/2006/relationships"><Relationship Id="rId11" Type="http://schemas.openxmlformats.org/officeDocument/2006/relationships/image" Target="../media/image100.png"/><Relationship Id="rId7" Type="http://schemas.openxmlformats.org/officeDocument/2006/relationships/image" Target="../media/image96.jpg"/><Relationship Id="rId8" Type="http://schemas.openxmlformats.org/officeDocument/2006/relationships/image" Target="../media/image97.jpg"/><Relationship Id="rId4" Type="http://schemas.openxmlformats.org/officeDocument/2006/relationships/image" Target="../media/image93.jpg"/><Relationship Id="rId9" Type="http://schemas.openxmlformats.org/officeDocument/2006/relationships/image" Target="../media/image98.jpg"/><Relationship Id="rId1" Type="http://schemas.openxmlformats.org/officeDocument/2006/relationships/image" Target="../media/image73.png"/><Relationship Id="rId5" Type="http://schemas.openxmlformats.org/officeDocument/2006/relationships/image" Target="../media/image94.jpg"/><Relationship Id="rId2" Type="http://schemas.openxmlformats.org/officeDocument/2006/relationships/image" Target="../media/image91.png"/><Relationship Id="rId10" Type="http://schemas.openxmlformats.org/officeDocument/2006/relationships/image" Target="../media/image99.jpg"/><Relationship Id="rId3" Type="http://schemas.openxmlformats.org/officeDocument/2006/relationships/image" Target="../media/image92.jpg"/><Relationship Id="rId6" Type="http://schemas.openxmlformats.org/officeDocument/2006/relationships/image" Target="../media/image9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104775</xdr:rowOff>
    </xdr:from>
    <xdr:ext cx="2657475" cy="8096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161925</xdr:rowOff>
    </xdr:from>
    <xdr:ext cx="2276475" cy="66675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46</xdr:row>
      <xdr:rowOff>152400</xdr:rowOff>
    </xdr:from>
    <xdr:ext cx="10515600" cy="40767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71675" cy="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62075" cy="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71675" cy="0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14450" cy="0"/>
    <xdr:pic>
      <xdr:nvPicPr>
        <xdr:cNvPr id="0" name="image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23975" cy="0"/>
    <xdr:pic>
      <xdr:nvPicPr>
        <xdr:cNvPr id="0" name="image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62075" cy="0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71675" cy="0"/>
    <xdr:pic>
      <xdr:nvPicPr>
        <xdr:cNvPr id="0" name="image1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952625" cy="0"/>
    <xdr:pic>
      <xdr:nvPicPr>
        <xdr:cNvPr id="0" name="image1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971675" cy="0"/>
    <xdr:pic>
      <xdr:nvPicPr>
        <xdr:cNvPr id="0" name="image1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40</xdr:row>
      <xdr:rowOff>190500</xdr:rowOff>
    </xdr:from>
    <xdr:ext cx="1181100" cy="457200"/>
    <xdr:pic>
      <xdr:nvPicPr>
        <xdr:cNvPr id="0" name="image1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56</xdr:row>
      <xdr:rowOff>371475</xdr:rowOff>
    </xdr:from>
    <xdr:ext cx="1190625" cy="438150"/>
    <xdr:pic>
      <xdr:nvPicPr>
        <xdr:cNvPr id="0" name="image1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4552950</xdr:colOff>
      <xdr:row>58</xdr:row>
      <xdr:rowOff>390525</xdr:rowOff>
    </xdr:from>
    <xdr:ext cx="1200150" cy="342900"/>
    <xdr:pic>
      <xdr:nvPicPr>
        <xdr:cNvPr id="0" name="image1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75</xdr:row>
      <xdr:rowOff>304800</xdr:rowOff>
    </xdr:from>
    <xdr:ext cx="1095375" cy="428625"/>
    <xdr:pic>
      <xdr:nvPicPr>
        <xdr:cNvPr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1</xdr:row>
      <xdr:rowOff>28575</xdr:rowOff>
    </xdr:from>
    <xdr:ext cx="2419350" cy="1209675"/>
    <xdr:pic>
      <xdr:nvPicPr>
        <xdr:cNvPr id="0" name="image1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80</xdr:row>
      <xdr:rowOff>47625</xdr:rowOff>
    </xdr:from>
    <xdr:ext cx="1019175" cy="142875"/>
    <xdr:pic>
      <xdr:nvPicPr>
        <xdr:cNvPr id="0" name="image1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123825</xdr:rowOff>
    </xdr:from>
    <xdr:ext cx="1276350" cy="838200"/>
    <xdr:pic>
      <xdr:nvPicPr>
        <xdr:cNvPr id="0" name="image1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34</xdr:row>
      <xdr:rowOff>57150</xdr:rowOff>
    </xdr:from>
    <xdr:ext cx="1257300" cy="885825"/>
    <xdr:pic>
      <xdr:nvPicPr>
        <xdr:cNvPr id="0" name="image2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28575</xdr:rowOff>
    </xdr:from>
    <xdr:ext cx="1276350" cy="838200"/>
    <xdr:pic>
      <xdr:nvPicPr>
        <xdr:cNvPr id="0" name="image2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295400" cy="1000125"/>
    <xdr:pic>
      <xdr:nvPicPr>
        <xdr:cNvPr id="0" name="image2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285750</xdr:rowOff>
    </xdr:from>
    <xdr:ext cx="1209675" cy="847725"/>
    <xdr:pic>
      <xdr:nvPicPr>
        <xdr:cNvPr id="0" name="image2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114300</xdr:rowOff>
    </xdr:from>
    <xdr:ext cx="1209675" cy="742950"/>
    <xdr:pic>
      <xdr:nvPicPr>
        <xdr:cNvPr id="0" name="image2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4543425</xdr:colOff>
      <xdr:row>46</xdr:row>
      <xdr:rowOff>266700</xdr:rowOff>
    </xdr:from>
    <xdr:ext cx="1209675" cy="1038225"/>
    <xdr:pic>
      <xdr:nvPicPr>
        <xdr:cNvPr id="0" name="image2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48</xdr:row>
      <xdr:rowOff>1000125</xdr:rowOff>
    </xdr:from>
    <xdr:ext cx="1114425" cy="1504950"/>
    <xdr:pic>
      <xdr:nvPicPr>
        <xdr:cNvPr id="0" name="image2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285750</xdr:rowOff>
    </xdr:from>
    <xdr:ext cx="1200150" cy="876300"/>
    <xdr:pic>
      <xdr:nvPicPr>
        <xdr:cNvPr id="0" name="image2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4552950</xdr:colOff>
      <xdr:row>50</xdr:row>
      <xdr:rowOff>285750</xdr:rowOff>
    </xdr:from>
    <xdr:ext cx="1133475" cy="1057275"/>
    <xdr:pic>
      <xdr:nvPicPr>
        <xdr:cNvPr id="0" name="image2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581025</xdr:rowOff>
    </xdr:from>
    <xdr:ext cx="1209675" cy="990600"/>
    <xdr:pic>
      <xdr:nvPicPr>
        <xdr:cNvPr id="0" name="image2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52</xdr:row>
      <xdr:rowOff>590550</xdr:rowOff>
    </xdr:from>
    <xdr:ext cx="1200150" cy="971550"/>
    <xdr:pic>
      <xdr:nvPicPr>
        <xdr:cNvPr id="0" name="image3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200025</xdr:rowOff>
    </xdr:from>
    <xdr:ext cx="1200150" cy="0"/>
    <xdr:pic>
      <xdr:nvPicPr>
        <xdr:cNvPr id="0" name="image3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64</xdr:row>
      <xdr:rowOff>180975</xdr:rowOff>
    </xdr:from>
    <xdr:ext cx="1190625" cy="276225"/>
    <xdr:pic>
      <xdr:nvPicPr>
        <xdr:cNvPr id="0" name="image3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65</xdr:row>
      <xdr:rowOff>409575</xdr:rowOff>
    </xdr:from>
    <xdr:ext cx="1190625" cy="361950"/>
    <xdr:pic>
      <xdr:nvPicPr>
        <xdr:cNvPr id="0" name="image3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66</xdr:row>
      <xdr:rowOff>171450</xdr:rowOff>
    </xdr:from>
    <xdr:ext cx="1190625" cy="352425"/>
    <xdr:pic>
      <xdr:nvPicPr>
        <xdr:cNvPr id="0" name="image3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67</xdr:row>
      <xdr:rowOff>180975</xdr:rowOff>
    </xdr:from>
    <xdr:ext cx="1181100" cy="342900"/>
    <xdr:pic>
      <xdr:nvPicPr>
        <xdr:cNvPr id="0" name="image3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285750</xdr:rowOff>
    </xdr:from>
    <xdr:ext cx="1209675" cy="0"/>
    <xdr:pic>
      <xdr:nvPicPr>
        <xdr:cNvPr id="0" name="image3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72</xdr:row>
      <xdr:rowOff>542925</xdr:rowOff>
    </xdr:from>
    <xdr:ext cx="533400" cy="314325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73</xdr:row>
      <xdr:rowOff>571500</xdr:rowOff>
    </xdr:from>
    <xdr:ext cx="828675" cy="447675"/>
    <xdr:pic>
      <xdr:nvPicPr>
        <xdr:cNvPr id="0" name="image3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74</xdr:row>
      <xdr:rowOff>123825</xdr:rowOff>
    </xdr:from>
    <xdr:ext cx="904875" cy="161925"/>
    <xdr:pic>
      <xdr:nvPicPr>
        <xdr:cNvPr id="0" name="image3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54</xdr:row>
      <xdr:rowOff>304800</xdr:rowOff>
    </xdr:from>
    <xdr:ext cx="1181100" cy="942975"/>
    <xdr:pic>
      <xdr:nvPicPr>
        <xdr:cNvPr id="0" name="image4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25</xdr:row>
      <xdr:rowOff>114300</xdr:rowOff>
    </xdr:from>
    <xdr:ext cx="1266825" cy="962025"/>
    <xdr:pic>
      <xdr:nvPicPr>
        <xdr:cNvPr id="0" name="image4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27</xdr:row>
      <xdr:rowOff>19050</xdr:rowOff>
    </xdr:from>
    <xdr:ext cx="1247775" cy="962025"/>
    <xdr:pic>
      <xdr:nvPicPr>
        <xdr:cNvPr id="0" name="image4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78</xdr:row>
      <xdr:rowOff>295275</xdr:rowOff>
    </xdr:from>
    <xdr:ext cx="1000125" cy="0"/>
    <xdr:pic>
      <xdr:nvPicPr>
        <xdr:cNvPr id="0" name="image4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77</xdr:row>
      <xdr:rowOff>371475</xdr:rowOff>
    </xdr:from>
    <xdr:ext cx="1123950" cy="352425"/>
    <xdr:pic>
      <xdr:nvPicPr>
        <xdr:cNvPr id="0" name="image4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29</xdr:row>
      <xdr:rowOff>200025</xdr:rowOff>
    </xdr:from>
    <xdr:ext cx="1228725" cy="1038225"/>
    <xdr:pic>
      <xdr:nvPicPr>
        <xdr:cNvPr id="0" name="image4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79</xdr:row>
      <xdr:rowOff>361950</xdr:rowOff>
    </xdr:from>
    <xdr:ext cx="800100" cy="342900"/>
    <xdr:pic>
      <xdr:nvPicPr>
        <xdr:cNvPr id="0" name="image4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</xdr:row>
      <xdr:rowOff>0</xdr:rowOff>
    </xdr:from>
    <xdr:ext cx="1285875" cy="742950"/>
    <xdr:pic>
      <xdr:nvPicPr>
        <xdr:cNvPr id="0" name="image4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15</xdr:row>
      <xdr:rowOff>19050</xdr:rowOff>
    </xdr:from>
    <xdr:ext cx="1285875" cy="828675"/>
    <xdr:pic>
      <xdr:nvPicPr>
        <xdr:cNvPr id="0" name="image4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68</xdr:row>
      <xdr:rowOff>190500</xdr:rowOff>
    </xdr:from>
    <xdr:ext cx="1219200" cy="0"/>
    <xdr:pic>
      <xdr:nvPicPr>
        <xdr:cNvPr id="0" name="image4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69</xdr:row>
      <xdr:rowOff>438150</xdr:rowOff>
    </xdr:from>
    <xdr:ext cx="1190625" cy="371475"/>
    <xdr:pic>
      <xdr:nvPicPr>
        <xdr:cNvPr id="0" name="image5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90500" cy="190500"/>
    <xdr:pic>
      <xdr:nvPicPr>
        <xdr:cNvPr id="0" name="image5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0</xdr:row>
      <xdr:rowOff>0</xdr:rowOff>
    </xdr:from>
    <xdr:ext cx="1476375" cy="1028700"/>
    <xdr:pic>
      <xdr:nvPicPr>
        <xdr:cNvPr id="0" name="image5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35</xdr:row>
      <xdr:rowOff>238125</xdr:rowOff>
    </xdr:from>
    <xdr:ext cx="581025" cy="371475"/>
    <xdr:pic>
      <xdr:nvPicPr>
        <xdr:cNvPr id="0" name="image5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36</xdr:row>
      <xdr:rowOff>209550</xdr:rowOff>
    </xdr:from>
    <xdr:ext cx="590550" cy="371475"/>
    <xdr:pic>
      <xdr:nvPicPr>
        <xdr:cNvPr id="0" name="image5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37</xdr:row>
      <xdr:rowOff>28575</xdr:rowOff>
    </xdr:from>
    <xdr:ext cx="590550" cy="657225"/>
    <xdr:pic>
      <xdr:nvPicPr>
        <xdr:cNvPr id="0" name="image5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41</xdr:row>
      <xdr:rowOff>142875</xdr:rowOff>
    </xdr:from>
    <xdr:ext cx="561975" cy="266700"/>
    <xdr:pic>
      <xdr:nvPicPr>
        <xdr:cNvPr id="0" name="image5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45</xdr:row>
      <xdr:rowOff>123825</xdr:rowOff>
    </xdr:from>
    <xdr:ext cx="581025" cy="219075"/>
    <xdr:pic>
      <xdr:nvPicPr>
        <xdr:cNvPr id="0" name="image5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43</xdr:row>
      <xdr:rowOff>104775</xdr:rowOff>
    </xdr:from>
    <xdr:ext cx="561975" cy="304800"/>
    <xdr:pic>
      <xdr:nvPicPr>
        <xdr:cNvPr id="0" name="image5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47625</xdr:rowOff>
    </xdr:from>
    <xdr:ext cx="1143000" cy="838200"/>
    <xdr:pic>
      <xdr:nvPicPr>
        <xdr:cNvPr id="0" name="image5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50</xdr:row>
      <xdr:rowOff>114300</xdr:rowOff>
    </xdr:from>
    <xdr:ext cx="571500" cy="800100"/>
    <xdr:pic>
      <xdr:nvPicPr>
        <xdr:cNvPr id="0" name="image6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42</xdr:row>
      <xdr:rowOff>142875</xdr:rowOff>
    </xdr:from>
    <xdr:ext cx="561975" cy="266700"/>
    <xdr:pic>
      <xdr:nvPicPr>
        <xdr:cNvPr id="0" name="image6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104775</xdr:rowOff>
    </xdr:from>
    <xdr:ext cx="561975" cy="304800"/>
    <xdr:pic>
      <xdr:nvPicPr>
        <xdr:cNvPr id="0" name="image6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42</xdr:row>
      <xdr:rowOff>142875</xdr:rowOff>
    </xdr:from>
    <xdr:ext cx="561975" cy="266700"/>
    <xdr:pic>
      <xdr:nvPicPr>
        <xdr:cNvPr id="0" name="image6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104775</xdr:rowOff>
    </xdr:from>
    <xdr:ext cx="561975" cy="304800"/>
    <xdr:pic>
      <xdr:nvPicPr>
        <xdr:cNvPr id="0" name="image6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15</xdr:row>
      <xdr:rowOff>47625</xdr:rowOff>
    </xdr:from>
    <xdr:ext cx="590550" cy="695325"/>
    <xdr:pic>
      <xdr:nvPicPr>
        <xdr:cNvPr id="0" name="image6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581025" cy="762000"/>
    <xdr:pic>
      <xdr:nvPicPr>
        <xdr:cNvPr id="0" name="image6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581025" cy="762000"/>
    <xdr:pic>
      <xdr:nvPicPr>
        <xdr:cNvPr id="0" name="image6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714375" cy="714375"/>
    <xdr:pic>
      <xdr:nvPicPr>
        <xdr:cNvPr id="0" name="image6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714375" cy="657225"/>
    <xdr:pic>
      <xdr:nvPicPr>
        <xdr:cNvPr id="0" name="image6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619125" cy="762000"/>
    <xdr:pic>
      <xdr:nvPicPr>
        <xdr:cNvPr id="0" name="image7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714375" cy="714375"/>
    <xdr:pic>
      <xdr:nvPicPr>
        <xdr:cNvPr id="0" name="image7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619125" cy="762000"/>
    <xdr:pic>
      <xdr:nvPicPr>
        <xdr:cNvPr id="0" name="image7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628650" cy="762000"/>
    <xdr:pic>
      <xdr:nvPicPr>
        <xdr:cNvPr id="0" name="image7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714375" cy="619125"/>
    <xdr:pic>
      <xdr:nvPicPr>
        <xdr:cNvPr id="0" name="image7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628650" cy="762000"/>
    <xdr:pic>
      <xdr:nvPicPr>
        <xdr:cNvPr id="0" name="image7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714375" cy="628650"/>
    <xdr:pic>
      <xdr:nvPicPr>
        <xdr:cNvPr id="0" name="image7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628650" cy="762000"/>
    <xdr:pic>
      <xdr:nvPicPr>
        <xdr:cNvPr id="0" name="image7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619125" cy="762000"/>
    <xdr:pic>
      <xdr:nvPicPr>
        <xdr:cNvPr id="0" name="image7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714375" cy="619125"/>
    <xdr:pic>
      <xdr:nvPicPr>
        <xdr:cNvPr id="0" name="image7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714375" cy="714375"/>
    <xdr:pic>
      <xdr:nvPicPr>
        <xdr:cNvPr id="0" name="image8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714375" cy="714375"/>
    <xdr:pic>
      <xdr:nvPicPr>
        <xdr:cNvPr id="0" name="image8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619125" cy="762000"/>
    <xdr:pic>
      <xdr:nvPicPr>
        <xdr:cNvPr id="0" name="image8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600075" cy="762000"/>
    <xdr:pic>
      <xdr:nvPicPr>
        <xdr:cNvPr id="0" name="image8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714375" cy="419100"/>
    <xdr:pic>
      <xdr:nvPicPr>
        <xdr:cNvPr id="0" name="image8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276225</xdr:colOff>
      <xdr:row>4</xdr:row>
      <xdr:rowOff>180975</xdr:rowOff>
    </xdr:from>
    <xdr:ext cx="752475" cy="533400"/>
    <xdr:pic>
      <xdr:nvPicPr>
        <xdr:cNvPr id="0" name="image8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9</xdr:row>
      <xdr:rowOff>238125</xdr:rowOff>
    </xdr:from>
    <xdr:ext cx="1104900" cy="390525"/>
    <xdr:pic>
      <xdr:nvPicPr>
        <xdr:cNvPr id="0" name="image8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17</xdr:row>
      <xdr:rowOff>95250</xdr:rowOff>
    </xdr:from>
    <xdr:ext cx="0" cy="85725"/>
    <xdr:pic>
      <xdr:nvPicPr>
        <xdr:cNvPr id="0" name="image8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21</xdr:row>
      <xdr:rowOff>171450</xdr:rowOff>
    </xdr:from>
    <xdr:ext cx="923925" cy="1047750"/>
    <xdr:pic>
      <xdr:nvPicPr>
        <xdr:cNvPr id="0" name="image8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36</xdr:row>
      <xdr:rowOff>314325</xdr:rowOff>
    </xdr:from>
    <xdr:ext cx="895350" cy="447675"/>
    <xdr:pic>
      <xdr:nvPicPr>
        <xdr:cNvPr id="0" name="image8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161925</xdr:rowOff>
    </xdr:from>
    <xdr:ext cx="2505075" cy="771525"/>
    <xdr:pic>
      <xdr:nvPicPr>
        <xdr:cNvPr id="0" name="image9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21</xdr:row>
      <xdr:rowOff>0</xdr:rowOff>
    </xdr:from>
    <xdr:ext cx="6076950" cy="4705350"/>
    <xdr:grpSp>
      <xdr:nvGrpSpPr>
        <xdr:cNvPr id="4" name="Группа 10"/>
        <xdr:cNvGrpSpPr>
          <a:grpSpLocks/>
        </xdr:cNvGrpSpPr>
      </xdr:nvGrpSpPr>
      <xdr:grpSpPr bwMode="auto">
        <a:xfrm>
          <a:off x="0" y="9277350"/>
          <a:ext cx="6076950" cy="4486275"/>
          <a:chOff x="107504" y="1412777"/>
          <a:chExt cx="9058641" cy="5067430"/>
        </a:xfrm>
      </xdr:grpSpPr>
      <xdr:sp macro="" textlink="">
        <xdr:nvSpPr>
          <xdr:cNvPr id="5" name="Прямоугольник 4"/>
          <xdr:cNvSpPr/>
        </xdr:nvSpPr>
        <xdr:spPr>
          <a:xfrm>
            <a:off x="107504" y="1412777"/>
            <a:ext cx="9058641" cy="506743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 rtlCol="0" wrap="square"/>
          <a:lstStyle>
            <a:defPPr lvl="0">
              <a:defRPr lang="ru-RU"/>
            </a:defPPr>
            <a:lvl1pPr defTabSz="914400" eaLnBrk="1" hangingPunct="1" latinLnBrk="0" lvl="0" marL="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defTabSz="914400" eaLnBrk="1" hangingPunct="1" latinLnBrk="0" lvl="1" marL="4572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defTabSz="914400" eaLnBrk="1" hangingPunct="1" latinLnBrk="0" lvl="2" marL="9144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defTabSz="914400" eaLnBrk="1" hangingPunct="1" latinLnBrk="0" lvl="3" marL="13716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defTabSz="914400" eaLnBrk="1" hangingPunct="1" latinLnBrk="0" lvl="4" marL="18288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defTabSz="914400" eaLnBrk="1" hangingPunct="1" latinLnBrk="0" lvl="5" marL="22860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defTabSz="914400" eaLnBrk="1" hangingPunct="1" latinLnBrk="0" lvl="6" marL="27432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defTabSz="914400" eaLnBrk="1" hangingPunct="1" latinLnBrk="0" lvl="7" marL="32004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defTabSz="914400" eaLnBrk="1" hangingPunct="1" latinLnBrk="0" lvl="8" marL="3657600" rtl="0" algn="l">
              <a:defRPr kern="1200" sz="18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/>
            <a:endParaRPr lang="ru-RU"/>
          </a:p>
        </xdr:txBody>
      </xdr:sp>
      <xdr:pic>
        <xdr:nvPicPr>
          <xdr:cNvPr id="6" name="Рисунок 12"/>
          <xdr:cNvPicPr>
            <a:picLocks noChangeAspect="1"/>
          </xdr:cNvPicPr>
        </xdr:nvPicPr>
        <xdr:blipFill>
          <a:blip r:embed="rId1"/>
          <a:srcRect b="11501" l="7082" r="24406" t="13602"/>
          <a:stretch>
            <a:fillRect/>
          </a:stretch>
        </xdr:blipFill>
        <xdr:spPr bwMode="auto">
          <a:xfrm>
            <a:off x="507970" y="1412777"/>
            <a:ext cx="8240494" cy="5067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 fLocksWithSheet="0"/>
  </xdr:oneCellAnchor>
  <xdr:oneCellAnchor>
    <xdr:from>
      <xdr:col>0</xdr:col>
      <xdr:colOff>0</xdr:colOff>
      <xdr:row>47</xdr:row>
      <xdr:rowOff>0</xdr:rowOff>
    </xdr:from>
    <xdr:ext cx="8620125" cy="4933950"/>
    <xdr:pic>
      <xdr:nvPicPr>
        <xdr:cNvPr id="0" name="image9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17</xdr:row>
      <xdr:rowOff>142875</xdr:rowOff>
    </xdr:from>
    <xdr:ext cx="676275" cy="314325"/>
    <xdr:pic>
      <xdr:nvPicPr>
        <xdr:cNvPr id="0" name="image9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14</xdr:row>
      <xdr:rowOff>257175</xdr:rowOff>
    </xdr:from>
    <xdr:ext cx="714375" cy="438150"/>
    <xdr:pic>
      <xdr:nvPicPr>
        <xdr:cNvPr id="0" name="image9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12</xdr:row>
      <xdr:rowOff>238125</xdr:rowOff>
    </xdr:from>
    <xdr:ext cx="495300" cy="647700"/>
    <xdr:pic>
      <xdr:nvPicPr>
        <xdr:cNvPr id="0" name="image9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11</xdr:row>
      <xdr:rowOff>76200</xdr:rowOff>
    </xdr:from>
    <xdr:ext cx="495300" cy="495300"/>
    <xdr:pic>
      <xdr:nvPicPr>
        <xdr:cNvPr id="0" name="image9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</xdr:row>
      <xdr:rowOff>161925</xdr:rowOff>
    </xdr:from>
    <xdr:ext cx="695325" cy="685800"/>
    <xdr:pic>
      <xdr:nvPicPr>
        <xdr:cNvPr id="0" name="image9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7</xdr:row>
      <xdr:rowOff>123825</xdr:rowOff>
    </xdr:from>
    <xdr:ext cx="495300" cy="438150"/>
    <xdr:pic>
      <xdr:nvPicPr>
        <xdr:cNvPr id="0" name="image9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11</xdr:row>
      <xdr:rowOff>190500</xdr:rowOff>
    </xdr:from>
    <xdr:ext cx="628650" cy="714375"/>
    <xdr:pic>
      <xdr:nvPicPr>
        <xdr:cNvPr id="0" name="image9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8</xdr:row>
      <xdr:rowOff>85725</xdr:rowOff>
    </xdr:from>
    <xdr:ext cx="495300" cy="457200"/>
    <xdr:pic>
      <xdr:nvPicPr>
        <xdr:cNvPr id="0" name="image9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228725" cy="161925"/>
    <xdr:pic>
      <xdr:nvPicPr>
        <xdr:cNvPr id="0" name="image10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&#1053;&#1086;&#1074;&#1086;&#1089;&#1080;&#1073;&#1080;&#1088;&#1089;&#1082;/Docs/&#1053;&#1054;&#1042;&#1054;&#1057;&#1048;&#1041;&#1048;&#1056;&#1057;&#1050;/&#1055;&#1056;&#1040;&#1049;&#1057;&#1067;%20%20&#1085;&#1072;%20&#1087;&#1088;&#1086;&#1076;&#1091;&#1082;&#1094;&#1080;&#1102;%20&#1053;&#1054;&#1042;&#1054;&#1057;&#1048;&#1041;&#1048;&#1056;&#1057;&#1050;/1%20-%20&#1056;&#1086;&#1079;&#1085;&#1080;&#1094;&#1072;/&#1050;&#1088;&#1086;&#1074;&#1083;&#1103;%20+%20&#1060;&#1072;&#1089;&#1072;&#1076;%20&#1058;&#1053;/&#1043;&#1080;&#1073;&#1082;&#1072;&#1103;%20&#1095;&#1077;&#1088;&#1077;&#1087;&#1080;&#1094;&#1072;%20TN%20-%20SHINGLAS%20(&#1056;)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TN - ТЕХНОНИКОЛЬ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cap="flat" cmpd="sng" w="9525" algn="ctr">
          <a:solidFill>
            <a:schemeClr val="phClr">
              <a:shade val="95000"/>
              <a:satMod val="105000"/>
            </a:schemeClr>
          </a:solidFill>
          <a:prstDash val="solid"/>
        </a:ln>
        <a:ln cap="flat" cmpd="sng" w="25400" algn="ctr">
          <a:solidFill>
            <a:schemeClr val="phClr"/>
          </a:solidFill>
          <a:prstDash val="solid"/>
        </a:ln>
        <a:ln cap="flat" cmpd="sng" w="38100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rotWithShape="0" dir="5400000" dist="20000">
              <a:srgbClr val="000000">
                <a:alpha val="38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viking-nsk.ru/" TargetMode="External"/></Relationships>
</file>

<file path=xl/worksheets/_rels/sheet2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viking-nsk.ru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viking-nsk.ru/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8.71"/>
    <col customWidth="1" min="3" max="3" width="72.43"/>
    <col customWidth="1" min="4" max="4" width="16.14"/>
    <col customWidth="1" min="5" max="5" width="22.71"/>
    <col customWidth="1" hidden="1" min="6" max="6" width="16.29"/>
    <col customWidth="1" min="7" max="7" width="44.57"/>
    <col customWidth="1" min="8" max="8" width="27.71"/>
    <col customWidth="1" min="9" max="9" width="31.57"/>
    <col customWidth="1" min="10" max="10" width="34.0"/>
    <col customWidth="1" min="11" max="11" width="30.0"/>
    <col customWidth="1" min="12" max="12" width="31.43"/>
    <col customWidth="1" min="13" max="13" width="26.0"/>
    <col customWidth="1" min="14" max="19" width="8.71"/>
  </cols>
  <sheetData>
    <row r="1">
      <c r="A1" s="1"/>
      <c r="B1" s="2"/>
      <c r="C1" s="1"/>
      <c r="D1" s="1"/>
      <c r="E1" s="1"/>
      <c r="F1" s="1"/>
      <c r="G1" s="3"/>
      <c r="H1" s="3"/>
      <c r="I1" s="3"/>
      <c r="J1" s="3"/>
    </row>
    <row r="2">
      <c r="A2" s="1"/>
      <c r="B2" s="4"/>
      <c r="C2" s="3"/>
      <c r="D2" s="5" t="s">
        <v>0</v>
      </c>
      <c r="E2" s="6"/>
      <c r="F2" s="7"/>
      <c r="G2" s="6"/>
      <c r="H2" s="6"/>
      <c r="I2" s="6"/>
      <c r="J2" s="3"/>
    </row>
    <row r="3">
      <c r="A3" s="1"/>
      <c r="B3" s="4"/>
      <c r="C3" s="3"/>
      <c r="D3" s="5" t="s">
        <v>1</v>
      </c>
      <c r="J3" s="1"/>
    </row>
    <row r="4">
      <c r="A4" s="1"/>
      <c r="B4" s="4"/>
      <c r="C4" s="3"/>
      <c r="D4" s="5"/>
      <c r="E4" s="8"/>
      <c r="F4" s="8"/>
      <c r="G4" s="6"/>
      <c r="H4" s="6"/>
      <c r="I4" s="6"/>
      <c r="J4" s="3"/>
    </row>
    <row r="5">
      <c r="A5" s="1"/>
      <c r="B5" s="4"/>
      <c r="C5" s="3"/>
      <c r="D5" s="5" t="s">
        <v>2</v>
      </c>
      <c r="E5" s="9"/>
      <c r="F5" s="9"/>
      <c r="G5" s="6"/>
      <c r="H5" s="6"/>
      <c r="I5" s="6"/>
      <c r="J5" s="3"/>
    </row>
    <row r="6">
      <c r="A6" s="1"/>
      <c r="B6" s="10"/>
      <c r="C6" s="11"/>
      <c r="D6" s="12" t="s">
        <v>3</v>
      </c>
      <c r="E6" s="13"/>
      <c r="F6" s="8"/>
      <c r="G6" s="6"/>
      <c r="H6" s="6"/>
      <c r="I6" s="6"/>
      <c r="J6" s="3"/>
    </row>
    <row r="7">
      <c r="A7" s="1"/>
      <c r="B7" s="10"/>
      <c r="C7" s="11"/>
      <c r="D7" s="12"/>
      <c r="E7" s="13"/>
      <c r="F7" s="8"/>
      <c r="G7" s="6"/>
      <c r="H7" s="6"/>
      <c r="I7" s="6"/>
      <c r="J7" s="3"/>
      <c r="K7" s="1"/>
      <c r="L7" s="1"/>
      <c r="M7" s="1"/>
      <c r="N7" s="1"/>
      <c r="O7" s="1"/>
      <c r="P7" s="1"/>
      <c r="Q7" s="1"/>
      <c r="R7" s="1"/>
      <c r="S7" s="1"/>
    </row>
    <row r="8">
      <c r="A8" s="1"/>
      <c r="B8" s="10"/>
      <c r="C8" s="11"/>
      <c r="D8" s="5"/>
      <c r="E8" s="13"/>
      <c r="F8" s="8"/>
      <c r="G8" s="6"/>
      <c r="H8" s="6"/>
      <c r="I8" s="6"/>
      <c r="J8" s="3"/>
      <c r="K8" s="1"/>
      <c r="L8" s="1"/>
      <c r="M8" s="1"/>
      <c r="N8" s="1"/>
      <c r="O8" s="1"/>
      <c r="P8" s="1"/>
      <c r="Q8" s="1"/>
      <c r="R8" s="1"/>
      <c r="S8" s="1"/>
    </row>
    <row r="9">
      <c r="A9" s="1"/>
      <c r="B9" s="10"/>
      <c r="C9" s="11"/>
      <c r="D9" s="14"/>
      <c r="J9" s="3"/>
      <c r="K9" s="1"/>
      <c r="L9" s="1"/>
      <c r="M9" s="1"/>
      <c r="N9" s="1"/>
      <c r="O9" s="1"/>
      <c r="P9" s="1"/>
      <c r="Q9" s="1"/>
      <c r="R9" s="1"/>
      <c r="S9" s="1"/>
    </row>
    <row r="10">
      <c r="A10" s="1"/>
      <c r="B10" s="10"/>
      <c r="C10" s="11"/>
      <c r="D10" s="12"/>
      <c r="E10" s="13"/>
      <c r="F10" s="8"/>
      <c r="G10" s="6"/>
      <c r="H10" s="6"/>
      <c r="I10" s="6"/>
      <c r="J10" s="3"/>
      <c r="K10" s="1"/>
      <c r="L10" s="1"/>
      <c r="M10" s="1"/>
      <c r="N10" s="1"/>
      <c r="O10" s="1"/>
      <c r="P10" s="1"/>
      <c r="Q10" s="1"/>
      <c r="R10" s="1"/>
      <c r="S10" s="1"/>
    </row>
    <row r="11">
      <c r="A11" s="1"/>
      <c r="B11" s="10"/>
      <c r="C11" s="15" t="s">
        <v>4</v>
      </c>
      <c r="D11" s="16"/>
      <c r="E11" s="17"/>
      <c r="F11" s="18"/>
      <c r="G11" s="19"/>
      <c r="H11" s="19"/>
      <c r="I11" s="3"/>
      <c r="J11" s="3"/>
    </row>
    <row r="12">
      <c r="A12" s="1"/>
      <c r="B12" s="10"/>
      <c r="C12" s="11"/>
      <c r="D12" s="20"/>
      <c r="F12" s="21"/>
      <c r="G12" s="3"/>
      <c r="H12" s="3"/>
      <c r="I12" s="3"/>
      <c r="J12" s="3"/>
    </row>
    <row r="13">
      <c r="A13" s="1"/>
      <c r="B13" s="10"/>
      <c r="C13" s="11"/>
      <c r="D13" s="11"/>
      <c r="E13" s="11"/>
      <c r="F13" s="21"/>
      <c r="G13" s="3"/>
      <c r="H13" s="3"/>
      <c r="I13" s="3"/>
      <c r="J13" s="3"/>
    </row>
    <row r="14">
      <c r="A14" s="22"/>
      <c r="B14" s="23" t="s">
        <v>5</v>
      </c>
      <c r="L14" s="22"/>
    </row>
    <row r="15">
      <c r="A15" s="22"/>
      <c r="B15" s="24"/>
      <c r="C15" s="25"/>
      <c r="D15" s="26"/>
      <c r="E15" s="27"/>
      <c r="F15" s="27"/>
      <c r="G15" s="25"/>
      <c r="H15" s="25"/>
      <c r="I15" s="25"/>
      <c r="J15" s="25"/>
      <c r="K15" s="22"/>
      <c r="L15" s="22"/>
      <c r="M15" s="1"/>
      <c r="N15" s="1"/>
      <c r="O15" s="1"/>
      <c r="P15" s="1"/>
      <c r="Q15" s="1"/>
      <c r="R15" s="1"/>
      <c r="S15" s="1"/>
    </row>
    <row r="16">
      <c r="A16" s="22"/>
      <c r="B16" s="28"/>
      <c r="C16" s="29"/>
      <c r="D16" s="30"/>
      <c r="E16" s="28"/>
      <c r="F16" s="22"/>
      <c r="G16" s="22"/>
      <c r="H16" s="22"/>
      <c r="I16" s="31"/>
      <c r="L16" s="22"/>
      <c r="M16" s="1"/>
      <c r="P16" s="32"/>
      <c r="S16" s="33"/>
    </row>
    <row r="17" ht="27.75" customHeight="1">
      <c r="A17" s="22"/>
      <c r="B17" s="34" t="s">
        <v>6</v>
      </c>
      <c r="C17" s="35" t="s">
        <v>7</v>
      </c>
      <c r="D17" s="36" t="s">
        <v>8</v>
      </c>
      <c r="E17" s="37" t="s">
        <v>9</v>
      </c>
      <c r="F17" s="38"/>
      <c r="G17" s="38"/>
      <c r="H17" s="38"/>
      <c r="I17" s="38"/>
      <c r="J17" s="38"/>
      <c r="K17" s="38"/>
      <c r="L17" s="38"/>
      <c r="M17" s="39"/>
      <c r="N17" s="1"/>
      <c r="O17" s="1"/>
      <c r="P17" s="1"/>
    </row>
    <row r="18" ht="83.25" customHeight="1">
      <c r="A18" s="22"/>
      <c r="B18" s="40"/>
      <c r="C18" s="41"/>
      <c r="D18" s="41"/>
      <c r="E18" s="42" t="s">
        <v>10</v>
      </c>
      <c r="F18" s="43" t="s">
        <v>11</v>
      </c>
      <c r="G18" s="44" t="s">
        <v>12</v>
      </c>
      <c r="H18" s="44" t="s">
        <v>13</v>
      </c>
      <c r="I18" s="44" t="s">
        <v>14</v>
      </c>
      <c r="J18" s="43" t="s">
        <v>15</v>
      </c>
      <c r="K18" s="43" t="s">
        <v>16</v>
      </c>
      <c r="L18" s="44" t="s">
        <v>17</v>
      </c>
      <c r="M18" s="45" t="s">
        <v>18</v>
      </c>
    </row>
    <row r="19" ht="58.5" customHeight="1">
      <c r="A19" s="22"/>
      <c r="B19" s="46"/>
      <c r="C19" s="47"/>
      <c r="D19" s="47"/>
      <c r="E19" s="48"/>
      <c r="F19" s="49">
        <v>0.4</v>
      </c>
      <c r="G19" s="50" t="s">
        <v>19</v>
      </c>
      <c r="H19" s="50" t="s">
        <v>20</v>
      </c>
      <c r="I19" s="50" t="s">
        <v>21</v>
      </c>
      <c r="J19" s="49" t="s">
        <v>22</v>
      </c>
      <c r="K19" s="49" t="s">
        <v>23</v>
      </c>
      <c r="L19" s="50" t="s">
        <v>24</v>
      </c>
      <c r="M19" s="51" t="s">
        <v>23</v>
      </c>
    </row>
    <row r="20" ht="41.25" customHeight="1">
      <c r="A20" s="22"/>
      <c r="B20" s="52">
        <v>1.0</v>
      </c>
      <c r="C20" s="53" t="s">
        <v>25</v>
      </c>
      <c r="D20" s="54" t="s">
        <v>26</v>
      </c>
      <c r="E20" s="54" t="s">
        <v>27</v>
      </c>
      <c r="F20" s="55">
        <v>199.0</v>
      </c>
      <c r="G20" s="56" t="s">
        <v>28</v>
      </c>
      <c r="H20" s="57" t="s">
        <v>29</v>
      </c>
      <c r="I20" s="57" t="s">
        <v>30</v>
      </c>
      <c r="J20" s="57" t="s">
        <v>31</v>
      </c>
      <c r="K20" s="57" t="s">
        <v>32</v>
      </c>
      <c r="L20" s="58" t="s">
        <v>33</v>
      </c>
      <c r="M20" s="59" t="s">
        <v>34</v>
      </c>
    </row>
    <row r="21" ht="39.0" customHeight="1">
      <c r="A21" s="22"/>
      <c r="B21" s="60">
        <v>2.0</v>
      </c>
      <c r="C21" s="61" t="s">
        <v>35</v>
      </c>
      <c r="D21" s="62" t="s">
        <v>26</v>
      </c>
      <c r="E21" s="62" t="s">
        <v>27</v>
      </c>
      <c r="F21" s="62">
        <v>199.0</v>
      </c>
      <c r="G21" s="63" t="s">
        <v>28</v>
      </c>
      <c r="H21" s="62"/>
      <c r="I21" s="62" t="s">
        <v>36</v>
      </c>
      <c r="J21" s="63"/>
      <c r="K21" s="63"/>
      <c r="L21" s="62"/>
      <c r="M21" s="64"/>
    </row>
    <row r="22" ht="40.5" customHeight="1">
      <c r="A22" s="22"/>
      <c r="B22" s="60">
        <v>3.0</v>
      </c>
      <c r="C22" s="61" t="s">
        <v>37</v>
      </c>
      <c r="D22" s="62" t="s">
        <v>38</v>
      </c>
      <c r="E22" s="62" t="s">
        <v>27</v>
      </c>
      <c r="F22" s="65" t="s">
        <v>27</v>
      </c>
      <c r="G22" s="63" t="s">
        <v>39</v>
      </c>
      <c r="H22" s="63" t="s">
        <v>39</v>
      </c>
      <c r="I22" s="63" t="s">
        <v>27</v>
      </c>
      <c r="J22" s="63" t="s">
        <v>40</v>
      </c>
      <c r="K22" s="63" t="s">
        <v>41</v>
      </c>
      <c r="L22" s="62" t="s">
        <v>41</v>
      </c>
      <c r="M22" s="64" t="s">
        <v>42</v>
      </c>
    </row>
    <row r="23" ht="37.5" customHeight="1">
      <c r="A23" s="22"/>
      <c r="B23" s="60">
        <v>4.0</v>
      </c>
      <c r="C23" s="61" t="s">
        <v>43</v>
      </c>
      <c r="D23" s="62" t="s">
        <v>38</v>
      </c>
      <c r="E23" s="62" t="s">
        <v>44</v>
      </c>
      <c r="F23" s="62" t="s">
        <v>27</v>
      </c>
      <c r="G23" s="63" t="s">
        <v>45</v>
      </c>
      <c r="H23" s="63" t="s">
        <v>45</v>
      </c>
      <c r="I23" s="63" t="s">
        <v>46</v>
      </c>
      <c r="J23" s="63" t="s">
        <v>40</v>
      </c>
      <c r="K23" s="63" t="s">
        <v>47</v>
      </c>
      <c r="L23" s="62" t="s">
        <v>47</v>
      </c>
      <c r="M23" s="64" t="s">
        <v>41</v>
      </c>
    </row>
    <row r="24" ht="34.5" customHeight="1">
      <c r="A24" s="22"/>
      <c r="B24" s="60">
        <v>5.0</v>
      </c>
      <c r="C24" s="61" t="s">
        <v>48</v>
      </c>
      <c r="D24" s="62" t="s">
        <v>38</v>
      </c>
      <c r="E24" s="62" t="s">
        <v>49</v>
      </c>
      <c r="F24" s="62" t="s">
        <v>27</v>
      </c>
      <c r="G24" s="63" t="s">
        <v>50</v>
      </c>
      <c r="H24" s="63" t="s">
        <v>50</v>
      </c>
      <c r="I24" s="63" t="s">
        <v>51</v>
      </c>
      <c r="J24" s="63" t="s">
        <v>52</v>
      </c>
      <c r="K24" s="63" t="s">
        <v>40</v>
      </c>
      <c r="L24" s="62" t="s">
        <v>53</v>
      </c>
      <c r="M24" s="64" t="s">
        <v>54</v>
      </c>
    </row>
    <row r="25" ht="34.5" customHeight="1">
      <c r="A25" s="22"/>
      <c r="B25" s="60">
        <v>6.0</v>
      </c>
      <c r="C25" s="61" t="s">
        <v>55</v>
      </c>
      <c r="D25" s="62" t="s">
        <v>38</v>
      </c>
      <c r="E25" s="62" t="s">
        <v>56</v>
      </c>
      <c r="F25" s="65" t="s">
        <v>27</v>
      </c>
      <c r="G25" s="63" t="s">
        <v>57</v>
      </c>
      <c r="H25" s="63" t="s">
        <v>57</v>
      </c>
      <c r="I25" s="63" t="s">
        <v>51</v>
      </c>
      <c r="J25" s="63" t="s">
        <v>52</v>
      </c>
      <c r="K25" s="63" t="s">
        <v>40</v>
      </c>
      <c r="L25" s="62" t="s">
        <v>53</v>
      </c>
      <c r="M25" s="64" t="s">
        <v>54</v>
      </c>
    </row>
    <row r="26" ht="33.0" customHeight="1">
      <c r="A26" s="22"/>
      <c r="B26" s="60">
        <v>7.0</v>
      </c>
      <c r="C26" s="61" t="s">
        <v>58</v>
      </c>
      <c r="D26" s="62" t="s">
        <v>38</v>
      </c>
      <c r="E26" s="62" t="s">
        <v>59</v>
      </c>
      <c r="F26" s="62" t="s">
        <v>27</v>
      </c>
      <c r="G26" s="63" t="s">
        <v>60</v>
      </c>
      <c r="H26" s="63" t="s">
        <v>60</v>
      </c>
      <c r="I26" s="63" t="s">
        <v>61</v>
      </c>
      <c r="J26" s="63" t="s">
        <v>62</v>
      </c>
      <c r="K26" s="63" t="s">
        <v>63</v>
      </c>
      <c r="L26" s="62" t="s">
        <v>64</v>
      </c>
      <c r="M26" s="64" t="s">
        <v>63</v>
      </c>
    </row>
    <row r="27" ht="33.0" customHeight="1">
      <c r="A27" s="22"/>
      <c r="B27" s="60">
        <v>8.0</v>
      </c>
      <c r="C27" s="61" t="s">
        <v>65</v>
      </c>
      <c r="D27" s="62" t="s">
        <v>38</v>
      </c>
      <c r="E27" s="62" t="s">
        <v>59</v>
      </c>
      <c r="F27" s="62" t="s">
        <v>27</v>
      </c>
      <c r="G27" s="63" t="s">
        <v>60</v>
      </c>
      <c r="H27" s="63" t="s">
        <v>60</v>
      </c>
      <c r="I27" s="63" t="s">
        <v>61</v>
      </c>
      <c r="J27" s="63" t="s">
        <v>62</v>
      </c>
      <c r="K27" s="63" t="s">
        <v>63</v>
      </c>
      <c r="L27" s="62" t="s">
        <v>64</v>
      </c>
      <c r="M27" s="64" t="s">
        <v>63</v>
      </c>
    </row>
    <row r="28" ht="39.0" customHeight="1">
      <c r="A28" s="22"/>
      <c r="B28" s="60">
        <v>9.0</v>
      </c>
      <c r="C28" s="61" t="s">
        <v>66</v>
      </c>
      <c r="D28" s="62" t="s">
        <v>38</v>
      </c>
      <c r="E28" s="62" t="s">
        <v>59</v>
      </c>
      <c r="F28" s="65" t="s">
        <v>27</v>
      </c>
      <c r="G28" s="63" t="s">
        <v>60</v>
      </c>
      <c r="H28" s="63" t="s">
        <v>60</v>
      </c>
      <c r="I28" s="63" t="s">
        <v>61</v>
      </c>
      <c r="J28" s="63" t="s">
        <v>62</v>
      </c>
      <c r="K28" s="63" t="s">
        <v>63</v>
      </c>
      <c r="L28" s="62" t="s">
        <v>64</v>
      </c>
      <c r="M28" s="64" t="s">
        <v>63</v>
      </c>
    </row>
    <row r="29" ht="40.5" customHeight="1">
      <c r="A29" s="22"/>
      <c r="B29" s="60">
        <v>10.0</v>
      </c>
      <c r="C29" s="61" t="s">
        <v>67</v>
      </c>
      <c r="D29" s="62" t="s">
        <v>38</v>
      </c>
      <c r="E29" s="62" t="s">
        <v>46</v>
      </c>
      <c r="F29" s="62" t="s">
        <v>27</v>
      </c>
      <c r="G29" s="63" t="s">
        <v>68</v>
      </c>
      <c r="H29" s="63" t="s">
        <v>68</v>
      </c>
      <c r="I29" s="63" t="s">
        <v>69</v>
      </c>
      <c r="J29" s="63" t="s">
        <v>47</v>
      </c>
      <c r="K29" s="63" t="s">
        <v>70</v>
      </c>
      <c r="L29" s="62" t="s">
        <v>54</v>
      </c>
      <c r="M29" s="64" t="s">
        <v>70</v>
      </c>
    </row>
    <row r="30" ht="38.25" customHeight="1">
      <c r="A30" s="22"/>
      <c r="B30" s="60">
        <v>11.0</v>
      </c>
      <c r="C30" s="61" t="s">
        <v>71</v>
      </c>
      <c r="D30" s="62" t="s">
        <v>38</v>
      </c>
      <c r="E30" s="62" t="s">
        <v>56</v>
      </c>
      <c r="F30" s="62" t="s">
        <v>27</v>
      </c>
      <c r="G30" s="63" t="s">
        <v>57</v>
      </c>
      <c r="H30" s="63" t="s">
        <v>57</v>
      </c>
      <c r="I30" s="63" t="s">
        <v>72</v>
      </c>
      <c r="J30" s="63" t="s">
        <v>52</v>
      </c>
      <c r="K30" s="63" t="s">
        <v>73</v>
      </c>
      <c r="L30" s="62" t="s">
        <v>46</v>
      </c>
      <c r="M30" s="64" t="s">
        <v>73</v>
      </c>
    </row>
    <row r="31" ht="39.0" customHeight="1">
      <c r="A31" s="22"/>
      <c r="B31" s="60">
        <v>12.0</v>
      </c>
      <c r="C31" s="61" t="s">
        <v>74</v>
      </c>
      <c r="D31" s="62" t="s">
        <v>38</v>
      </c>
      <c r="E31" s="62" t="s">
        <v>75</v>
      </c>
      <c r="F31" s="65" t="s">
        <v>27</v>
      </c>
      <c r="G31" s="63" t="s">
        <v>76</v>
      </c>
      <c r="H31" s="63" t="s">
        <v>76</v>
      </c>
      <c r="I31" s="63" t="s">
        <v>61</v>
      </c>
      <c r="J31" s="63" t="s">
        <v>77</v>
      </c>
      <c r="K31" s="63" t="s">
        <v>52</v>
      </c>
      <c r="L31" s="62" t="s">
        <v>78</v>
      </c>
      <c r="M31" s="64" t="s">
        <v>52</v>
      </c>
    </row>
    <row r="32" ht="45.0" customHeight="1">
      <c r="A32" s="22"/>
      <c r="B32" s="60">
        <v>13.0</v>
      </c>
      <c r="C32" s="61" t="s">
        <v>79</v>
      </c>
      <c r="D32" s="62" t="s">
        <v>38</v>
      </c>
      <c r="E32" s="62" t="s">
        <v>57</v>
      </c>
      <c r="F32" s="62" t="s">
        <v>27</v>
      </c>
      <c r="G32" s="63" t="s">
        <v>80</v>
      </c>
      <c r="H32" s="63" t="s">
        <v>80</v>
      </c>
      <c r="I32" s="63" t="s">
        <v>46</v>
      </c>
      <c r="J32" s="63" t="s">
        <v>81</v>
      </c>
      <c r="K32" s="63" t="s">
        <v>54</v>
      </c>
      <c r="L32" s="62" t="s">
        <v>82</v>
      </c>
      <c r="M32" s="64" t="s">
        <v>54</v>
      </c>
    </row>
    <row r="33" ht="39.0" customHeight="1">
      <c r="A33" s="22"/>
      <c r="B33" s="60">
        <v>15.0</v>
      </c>
      <c r="C33" s="61" t="s">
        <v>83</v>
      </c>
      <c r="D33" s="62" t="s">
        <v>38</v>
      </c>
      <c r="E33" s="62" t="s">
        <v>57</v>
      </c>
      <c r="F33" s="65" t="s">
        <v>27</v>
      </c>
      <c r="G33" s="63" t="s">
        <v>80</v>
      </c>
      <c r="H33" s="63" t="s">
        <v>80</v>
      </c>
      <c r="I33" s="63" t="s">
        <v>46</v>
      </c>
      <c r="J33" s="63" t="s">
        <v>81</v>
      </c>
      <c r="K33" s="63" t="s">
        <v>54</v>
      </c>
      <c r="L33" s="62" t="s">
        <v>82</v>
      </c>
      <c r="M33" s="64" t="s">
        <v>54</v>
      </c>
    </row>
    <row r="34" ht="41.25" customHeight="1">
      <c r="A34" s="22"/>
      <c r="B34" s="66">
        <v>16.0</v>
      </c>
      <c r="C34" s="67" t="s">
        <v>84</v>
      </c>
      <c r="D34" s="68" t="s">
        <v>38</v>
      </c>
      <c r="E34" s="68" t="s">
        <v>27</v>
      </c>
      <c r="F34" s="68" t="s">
        <v>27</v>
      </c>
      <c r="G34" s="69" t="s">
        <v>27</v>
      </c>
      <c r="H34" s="70" t="s">
        <v>27</v>
      </c>
      <c r="I34" s="70" t="s">
        <v>27</v>
      </c>
      <c r="J34" s="70" t="s">
        <v>85</v>
      </c>
      <c r="K34" s="70" t="s">
        <v>85</v>
      </c>
      <c r="L34" s="71" t="s">
        <v>85</v>
      </c>
      <c r="M34" s="72" t="s">
        <v>85</v>
      </c>
    </row>
    <row r="35" ht="36.0" customHeight="1">
      <c r="A35" s="22"/>
      <c r="B35" s="73">
        <v>17.0</v>
      </c>
      <c r="C35" s="74" t="s">
        <v>86</v>
      </c>
      <c r="D35" s="75" t="s">
        <v>38</v>
      </c>
      <c r="E35" s="76"/>
      <c r="F35" s="76"/>
      <c r="G35" s="75" t="s">
        <v>87</v>
      </c>
      <c r="H35" s="77"/>
      <c r="I35" s="77"/>
      <c r="J35" s="77"/>
      <c r="K35" s="78"/>
      <c r="L35" s="78"/>
    </row>
    <row r="36" ht="44.25" customHeight="1">
      <c r="A36" s="22"/>
      <c r="B36" s="79"/>
      <c r="C36" s="80" t="s">
        <v>88</v>
      </c>
      <c r="D36" s="38"/>
      <c r="E36" s="38"/>
      <c r="F36" s="38"/>
      <c r="G36" s="39"/>
      <c r="H36" s="81"/>
      <c r="I36" s="22"/>
      <c r="J36" s="22"/>
      <c r="K36" s="22"/>
      <c r="L36" s="22"/>
    </row>
    <row r="37" ht="15.75" customHeight="1">
      <c r="A37" s="22"/>
      <c r="B37" s="27"/>
      <c r="C37" s="82" t="s">
        <v>89</v>
      </c>
      <c r="D37" s="83"/>
      <c r="E37" s="83"/>
      <c r="F37" s="83"/>
      <c r="G37" s="84"/>
      <c r="H37" s="85"/>
      <c r="I37" s="22"/>
      <c r="J37" s="22"/>
      <c r="K37" s="22"/>
      <c r="L37" s="22"/>
    </row>
    <row r="38" ht="52.5" customHeight="1">
      <c r="A38" s="22"/>
      <c r="B38" s="27"/>
      <c r="C38" s="86"/>
      <c r="G38" s="87"/>
      <c r="H38" s="85"/>
      <c r="I38" s="22"/>
      <c r="J38" s="22"/>
      <c r="K38" s="22"/>
      <c r="L38" s="22"/>
    </row>
    <row r="39" ht="3.75" customHeight="1">
      <c r="A39" s="22"/>
      <c r="B39" s="27"/>
      <c r="C39" s="88"/>
      <c r="D39" s="89"/>
      <c r="E39" s="89"/>
      <c r="F39" s="89"/>
      <c r="G39" s="90"/>
      <c r="H39" s="85"/>
      <c r="I39" s="22"/>
      <c r="J39" s="22"/>
      <c r="K39" s="22"/>
      <c r="L39" s="22"/>
    </row>
    <row r="40" ht="27.75" customHeight="1">
      <c r="A40" s="22"/>
      <c r="B40" s="91"/>
      <c r="C40" s="92"/>
      <c r="D40" s="93"/>
      <c r="E40" s="93"/>
      <c r="F40" s="93"/>
      <c r="G40" s="94"/>
      <c r="H40" s="95"/>
      <c r="I40" s="81"/>
      <c r="J40" s="81"/>
      <c r="K40" s="22"/>
      <c r="L40" s="22"/>
    </row>
    <row r="41" ht="15.0" customHeight="1">
      <c r="A41" s="22"/>
      <c r="B41" s="27"/>
      <c r="C41" s="96"/>
      <c r="G41" s="97"/>
      <c r="H41" s="95"/>
      <c r="I41" s="81"/>
      <c r="J41" s="81"/>
      <c r="K41" s="22"/>
      <c r="L41" s="22"/>
    </row>
    <row r="42" ht="13.5" customHeight="1">
      <c r="A42" s="22"/>
      <c r="B42" s="27"/>
      <c r="C42" s="96"/>
      <c r="G42" s="97"/>
      <c r="H42" s="95"/>
      <c r="I42" s="81"/>
      <c r="J42" s="81"/>
      <c r="K42" s="22"/>
      <c r="L42" s="22"/>
    </row>
    <row r="43" ht="15.0" customHeight="1">
      <c r="A43" s="22"/>
      <c r="B43" s="27"/>
      <c r="C43" s="98"/>
      <c r="D43" s="99"/>
      <c r="E43" s="99"/>
      <c r="F43" s="99"/>
      <c r="G43" s="100"/>
      <c r="H43" s="95"/>
      <c r="I43" s="81"/>
      <c r="J43" s="81"/>
      <c r="K43" s="22"/>
      <c r="L43" s="22"/>
    </row>
    <row r="44" ht="18.0" customHeight="1">
      <c r="A44" s="22"/>
      <c r="B44" s="27"/>
      <c r="C44" s="101"/>
      <c r="D44" s="101"/>
      <c r="E44" s="101"/>
      <c r="F44" s="101"/>
      <c r="G44" s="81"/>
      <c r="H44" s="81"/>
      <c r="I44" s="81"/>
      <c r="J44" s="81"/>
      <c r="K44" s="22"/>
      <c r="L44" s="22"/>
    </row>
    <row r="45" ht="27.0" customHeight="1">
      <c r="A45" s="22"/>
      <c r="B45" s="22"/>
      <c r="C45" s="102" t="s">
        <v>90</v>
      </c>
      <c r="D45" s="102"/>
      <c r="E45" s="102"/>
      <c r="F45" s="102"/>
      <c r="G45" s="102"/>
      <c r="H45" s="102"/>
      <c r="I45" s="81"/>
      <c r="J45" s="81"/>
      <c r="K45" s="22"/>
      <c r="L45" s="22"/>
    </row>
    <row r="46" ht="15.0" customHeight="1">
      <c r="A46" s="22"/>
      <c r="B46" s="22"/>
      <c r="C46" s="102"/>
      <c r="D46" s="102"/>
      <c r="E46" s="102"/>
      <c r="F46" s="102"/>
      <c r="G46" s="102"/>
      <c r="H46" s="102"/>
      <c r="I46" s="81"/>
      <c r="J46" s="81"/>
      <c r="K46" s="22"/>
      <c r="L46" s="22"/>
    </row>
    <row r="47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ht="15.75" customHeight="1">
      <c r="A48" s="1"/>
      <c r="H48" s="1"/>
      <c r="J48" s="1"/>
    </row>
    <row r="49" ht="15.75" customHeight="1">
      <c r="A49" s="1"/>
      <c r="H49" s="1"/>
      <c r="J49" s="1"/>
    </row>
    <row r="50" ht="15.75" customHeight="1">
      <c r="A50" s="1"/>
      <c r="H50" s="1"/>
      <c r="J50" s="1"/>
    </row>
    <row r="51" ht="15.75" customHeight="1">
      <c r="A51" s="1"/>
      <c r="H51" s="1"/>
      <c r="J51" s="1"/>
    </row>
    <row r="52" ht="15.75" customHeight="1">
      <c r="A52" s="1"/>
      <c r="H52" s="1"/>
      <c r="J52" s="1"/>
    </row>
    <row r="53" ht="15.75" customHeight="1">
      <c r="A53" s="1"/>
      <c r="H53" s="1"/>
      <c r="J53" s="1"/>
    </row>
    <row r="54" ht="15.75" customHeight="1">
      <c r="A54" s="1"/>
      <c r="H54" s="1"/>
      <c r="J54" s="1"/>
    </row>
    <row r="55" ht="15.75" customHeight="1">
      <c r="A55" s="1"/>
      <c r="H55" s="1"/>
      <c r="J55" s="1"/>
    </row>
    <row r="56" ht="15.75" customHeight="1">
      <c r="A56" s="1"/>
      <c r="H56" s="1"/>
      <c r="J56" s="1"/>
    </row>
    <row r="57" ht="15.75" customHeight="1">
      <c r="A57" s="1"/>
      <c r="H57" s="1"/>
      <c r="J57" s="1"/>
    </row>
    <row r="58" ht="15.75" customHeight="1">
      <c r="A58" s="1"/>
      <c r="H58" s="1"/>
      <c r="J58" s="1"/>
    </row>
    <row r="59" ht="15.75" customHeight="1">
      <c r="A59" s="1"/>
      <c r="H59" s="1"/>
      <c r="J59" s="1"/>
    </row>
    <row r="60" ht="15.75" customHeight="1">
      <c r="A60" s="1"/>
      <c r="H60" s="1"/>
      <c r="J60" s="1"/>
    </row>
    <row r="61" ht="15.75" customHeight="1">
      <c r="A61" s="1"/>
      <c r="H61" s="1"/>
      <c r="J61" s="1"/>
    </row>
    <row r="62" ht="15.75" customHeight="1">
      <c r="A62" s="1"/>
      <c r="H62" s="1"/>
      <c r="J62" s="1"/>
    </row>
    <row r="63" ht="15.75" customHeight="1">
      <c r="A63" s="1"/>
      <c r="H63" s="1"/>
      <c r="J63" s="1"/>
    </row>
    <row r="64" ht="15.75" customHeight="1">
      <c r="A64" s="1"/>
      <c r="H64" s="1"/>
      <c r="J64" s="1"/>
    </row>
    <row r="65" ht="15.75" customHeight="1">
      <c r="A65" s="1"/>
      <c r="H65" s="1"/>
      <c r="J65" s="1"/>
    </row>
    <row r="66" ht="15.75" customHeight="1">
      <c r="A66" s="1"/>
      <c r="H66" s="1"/>
      <c r="J66" s="1"/>
    </row>
    <row r="67" ht="15.75" customHeight="1">
      <c r="A67" s="1"/>
      <c r="H67" s="1"/>
      <c r="J67" s="1"/>
    </row>
    <row r="68" ht="15.75" customHeight="1">
      <c r="A68" s="1"/>
      <c r="H68" s="1"/>
      <c r="J68" s="1"/>
    </row>
    <row r="69" ht="15.75" customHeight="1">
      <c r="A69" s="1"/>
      <c r="H69" s="1"/>
      <c r="J69" s="1"/>
    </row>
    <row r="70" ht="15.75" customHeight="1">
      <c r="A70" s="1"/>
      <c r="H70" s="1"/>
      <c r="J70" s="1"/>
    </row>
    <row r="71" ht="15.75" customHeight="1">
      <c r="A71" s="1"/>
      <c r="H71" s="1"/>
      <c r="J71" s="1"/>
    </row>
    <row r="72" ht="15.75" customHeight="1">
      <c r="A72" s="1"/>
      <c r="H72" s="1"/>
      <c r="J72" s="1"/>
    </row>
    <row r="73" ht="15.75" customHeight="1">
      <c r="A73" s="1"/>
      <c r="H73" s="1"/>
      <c r="J73" s="1"/>
    </row>
    <row r="74" ht="15.75" customHeight="1">
      <c r="A74" s="1"/>
      <c r="H74" s="1"/>
      <c r="J74" s="1"/>
    </row>
    <row r="75" ht="15.75" customHeight="1">
      <c r="A75" s="1"/>
      <c r="H75" s="1"/>
      <c r="J75" s="1"/>
    </row>
    <row r="76" ht="15.75" customHeight="1">
      <c r="A76" s="1"/>
      <c r="H76" s="1"/>
      <c r="J76" s="1"/>
    </row>
    <row r="77" ht="15.75" customHeight="1">
      <c r="A77" s="1"/>
      <c r="H77" s="1"/>
      <c r="J77" s="1"/>
    </row>
    <row r="78" ht="15.75" customHeight="1">
      <c r="A78" s="1"/>
      <c r="H78" s="1"/>
      <c r="J78" s="1"/>
    </row>
    <row r="79" ht="15.75" customHeight="1">
      <c r="A79" s="1"/>
      <c r="H79" s="1"/>
      <c r="J79" s="1"/>
    </row>
    <row r="80" ht="15.75" customHeight="1">
      <c r="A80" s="1"/>
      <c r="H80" s="1"/>
      <c r="J80" s="1"/>
    </row>
    <row r="81" ht="15.75" customHeight="1">
      <c r="A81" s="1"/>
      <c r="H81" s="1"/>
      <c r="J81" s="1"/>
    </row>
    <row r="82" ht="15.75" customHeight="1">
      <c r="A82" s="1"/>
      <c r="H82" s="1"/>
      <c r="J82" s="1"/>
    </row>
    <row r="83" ht="15.75" customHeight="1">
      <c r="A83" s="1"/>
      <c r="H83" s="1"/>
      <c r="J83" s="1"/>
    </row>
    <row r="84" ht="15.75" customHeight="1">
      <c r="A84" s="1"/>
      <c r="H84" s="1"/>
      <c r="J84" s="1"/>
    </row>
    <row r="85" ht="15.75" customHeight="1">
      <c r="A85" s="1"/>
      <c r="H85" s="1"/>
      <c r="J85" s="1"/>
    </row>
    <row r="86" ht="15.75" customHeight="1">
      <c r="A86" s="1"/>
      <c r="H86" s="1"/>
      <c r="J86" s="1"/>
    </row>
    <row r="87" ht="15.75" customHeight="1">
      <c r="A87" s="1"/>
      <c r="H87" s="1"/>
      <c r="J87" s="1"/>
    </row>
    <row r="88" ht="15.75" customHeight="1">
      <c r="A88" s="1"/>
      <c r="H88" s="1"/>
      <c r="J88" s="1"/>
    </row>
    <row r="89" ht="15.75" customHeight="1">
      <c r="A89" s="1"/>
      <c r="H89" s="1"/>
      <c r="J89" s="1"/>
    </row>
    <row r="90" ht="15.75" customHeight="1">
      <c r="A90" s="1"/>
      <c r="H90" s="1"/>
      <c r="J90" s="1"/>
    </row>
    <row r="91" ht="15.75" customHeight="1">
      <c r="A91" s="1"/>
      <c r="H91" s="1"/>
      <c r="J91" s="1"/>
    </row>
    <row r="92" ht="15.75" customHeight="1">
      <c r="A92" s="1"/>
      <c r="H92" s="1"/>
      <c r="J92" s="1"/>
    </row>
    <row r="93" ht="15.75" customHeight="1">
      <c r="A93" s="1"/>
      <c r="H93" s="1"/>
      <c r="J93" s="1"/>
    </row>
    <row r="94" ht="15.75" customHeight="1">
      <c r="A94" s="1"/>
      <c r="H94" s="1"/>
      <c r="J94" s="1"/>
    </row>
    <row r="95" ht="15.75" customHeight="1">
      <c r="A95" s="1"/>
      <c r="H95" s="1"/>
      <c r="J95" s="1"/>
    </row>
    <row r="96" ht="15.75" customHeight="1">
      <c r="A96" s="1"/>
      <c r="H96" s="1"/>
      <c r="J96" s="1"/>
    </row>
    <row r="97" ht="15.75" customHeight="1">
      <c r="A97" s="1"/>
      <c r="H97" s="1"/>
      <c r="J97" s="1"/>
    </row>
    <row r="98" ht="15.75" customHeight="1">
      <c r="A98" s="1"/>
      <c r="H98" s="1"/>
      <c r="J98" s="1"/>
    </row>
    <row r="99" ht="15.75" customHeight="1">
      <c r="A99" s="1"/>
      <c r="H99" s="1"/>
      <c r="J99" s="1"/>
    </row>
    <row r="100" ht="15.75" customHeight="1">
      <c r="A100" s="1"/>
      <c r="H100" s="1"/>
      <c r="J100" s="1"/>
    </row>
  </sheetData>
  <mergeCells count="15">
    <mergeCell ref="D12:E12"/>
    <mergeCell ref="B14:K14"/>
    <mergeCell ref="M16:O16"/>
    <mergeCell ref="I16:K16"/>
    <mergeCell ref="B17:B19"/>
    <mergeCell ref="E18:E19"/>
    <mergeCell ref="D17:D19"/>
    <mergeCell ref="C17:C19"/>
    <mergeCell ref="D3:I3"/>
    <mergeCell ref="C36:G36"/>
    <mergeCell ref="C40:G43"/>
    <mergeCell ref="C37:G39"/>
    <mergeCell ref="E17:M17"/>
    <mergeCell ref="D9:I9"/>
    <mergeCell ref="P16:R16"/>
  </mergeCells>
  <hyperlinks>
    <hyperlink r:id="rId1" ref="D6"/>
  </hyperlinks>
  <printOptions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8.71"/>
    <col customWidth="1" min="3" max="3" width="40.86"/>
    <col customWidth="1" min="4" max="4" width="13.86"/>
    <col customWidth="1" min="5" max="5" width="8.29"/>
    <col customWidth="1" min="6" max="12" width="12.71"/>
    <col customWidth="1" min="13" max="13" width="13.29"/>
    <col customWidth="1" min="14" max="17" width="15.29"/>
    <col customWidth="1" min="18" max="18" width="16.29"/>
    <col customWidth="1" min="19" max="19" width="16.43"/>
    <col customWidth="1" min="20" max="20" width="16.29"/>
    <col customWidth="1" min="21" max="21" width="19.14"/>
    <col customWidth="1" min="22" max="22" width="26.86"/>
    <col customWidth="1" min="23" max="23" width="17.14"/>
    <col customWidth="1" min="24" max="24" width="11.43"/>
    <col customWidth="1" min="25" max="25" width="10.43"/>
    <col customWidth="1" min="26" max="26" width="10.14"/>
    <col customWidth="1" min="27" max="36" width="8.71"/>
  </cols>
  <sheetData>
    <row r="1">
      <c r="A1" s="1"/>
      <c r="B1" s="2"/>
      <c r="C1" s="10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1"/>
      <c r="B2" s="4"/>
      <c r="C2" s="3"/>
      <c r="D2" s="5" t="s">
        <v>0</v>
      </c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7"/>
      <c r="Q2" s="6"/>
      <c r="R2" s="6"/>
      <c r="S2" s="6"/>
      <c r="U2" s="1"/>
      <c r="V2" s="1"/>
      <c r="W2" s="1"/>
      <c r="AB2" s="3"/>
      <c r="AC2" s="3"/>
      <c r="AD2" s="104"/>
      <c r="AE2" s="104"/>
      <c r="AF2" s="104"/>
      <c r="AG2" s="104"/>
      <c r="AH2" s="104"/>
      <c r="AI2" s="104"/>
      <c r="AJ2" s="104"/>
    </row>
    <row r="3">
      <c r="A3" s="1"/>
      <c r="B3" s="4"/>
      <c r="C3" s="3"/>
      <c r="D3" s="5" t="s">
        <v>91</v>
      </c>
      <c r="U3" s="1"/>
      <c r="V3" s="1"/>
      <c r="W3" s="1"/>
      <c r="AB3" s="3"/>
      <c r="AC3" s="3"/>
      <c r="AD3" s="104"/>
      <c r="AE3" s="104"/>
      <c r="AF3" s="104"/>
      <c r="AG3" s="104"/>
      <c r="AH3" s="104"/>
      <c r="AI3" s="104"/>
      <c r="AJ3" s="104"/>
    </row>
    <row r="4">
      <c r="A4" s="1"/>
      <c r="B4" s="4"/>
      <c r="C4" s="105"/>
      <c r="D4" s="5"/>
      <c r="E4" s="5"/>
      <c r="F4" s="5"/>
      <c r="G4" s="5"/>
      <c r="H4" s="5"/>
      <c r="I4" s="5"/>
      <c r="J4" s="5"/>
      <c r="K4" s="5"/>
      <c r="L4" s="5"/>
      <c r="M4" s="5"/>
      <c r="N4" s="8"/>
      <c r="O4" s="8"/>
      <c r="P4" s="8"/>
      <c r="Q4" s="6"/>
      <c r="R4" s="6"/>
      <c r="S4" s="6"/>
      <c r="T4" s="106"/>
      <c r="U4" s="106"/>
      <c r="V4" s="19"/>
      <c r="W4" s="19"/>
      <c r="X4" s="3"/>
      <c r="Y4" s="3"/>
      <c r="Z4" s="3"/>
      <c r="AA4" s="3"/>
      <c r="AB4" s="3"/>
      <c r="AC4" s="3"/>
      <c r="AD4" s="104"/>
      <c r="AE4" s="104"/>
      <c r="AF4" s="104"/>
      <c r="AG4" s="104"/>
      <c r="AH4" s="104"/>
      <c r="AI4" s="104"/>
      <c r="AJ4" s="104"/>
    </row>
    <row r="5" ht="15.75" customHeight="1">
      <c r="A5" s="1"/>
      <c r="B5" s="4"/>
      <c r="C5" s="3"/>
      <c r="D5" s="5" t="s">
        <v>2</v>
      </c>
      <c r="E5" s="5"/>
      <c r="F5" s="5"/>
      <c r="G5" s="5"/>
      <c r="H5" s="5"/>
      <c r="I5" s="5"/>
      <c r="J5" s="5"/>
      <c r="K5" s="5"/>
      <c r="L5" s="5"/>
      <c r="M5" s="5"/>
      <c r="N5" s="9"/>
      <c r="O5" s="9"/>
      <c r="P5" s="9"/>
      <c r="Q5" s="6"/>
      <c r="R5" s="6"/>
      <c r="S5" s="6"/>
      <c r="T5" s="107"/>
      <c r="AB5" s="3"/>
      <c r="AC5" s="3"/>
      <c r="AD5" s="104"/>
      <c r="AE5" s="104"/>
      <c r="AF5" s="104"/>
      <c r="AG5" s="104"/>
      <c r="AH5" s="104"/>
      <c r="AI5" s="104"/>
      <c r="AJ5" s="104"/>
    </row>
    <row r="6">
      <c r="B6" s="10"/>
      <c r="C6" s="11"/>
      <c r="D6" s="12" t="s">
        <v>3</v>
      </c>
      <c r="E6" s="12"/>
      <c r="F6" s="12"/>
      <c r="G6" s="12"/>
      <c r="H6" s="12"/>
      <c r="I6" s="12"/>
      <c r="J6" s="12"/>
      <c r="K6" s="12"/>
      <c r="L6" s="12"/>
      <c r="M6" s="12"/>
      <c r="N6" s="13"/>
      <c r="O6" s="13"/>
      <c r="P6" s="8"/>
      <c r="Q6" s="6"/>
      <c r="R6" s="6"/>
      <c r="S6" s="6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>
      <c r="A7" s="1"/>
      <c r="B7" s="10"/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3"/>
      <c r="O7" s="13"/>
      <c r="P7" s="8"/>
      <c r="Q7" s="6"/>
      <c r="R7" s="6"/>
      <c r="S7" s="6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>
      <c r="A8" s="1"/>
      <c r="B8" s="10"/>
      <c r="C8" s="11"/>
      <c r="D8" s="5"/>
      <c r="E8" s="5"/>
      <c r="F8" s="5"/>
      <c r="G8" s="5"/>
      <c r="H8" s="5"/>
      <c r="I8" s="5"/>
      <c r="J8" s="5"/>
      <c r="K8" s="5"/>
      <c r="L8" s="5"/>
      <c r="M8" s="5"/>
      <c r="N8" s="13"/>
      <c r="O8" s="13"/>
      <c r="P8" s="8"/>
      <c r="Q8" s="6"/>
      <c r="R8" s="6"/>
      <c r="S8" s="6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>
      <c r="A9" s="1"/>
      <c r="B9" s="10"/>
      <c r="C9" s="11"/>
      <c r="D9" s="14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>
      <c r="A10" s="1"/>
      <c r="B10" s="10"/>
      <c r="C10" s="11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3"/>
      <c r="P10" s="8"/>
      <c r="Q10" s="6"/>
      <c r="R10" s="6"/>
      <c r="S10" s="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21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>
      <c r="B12" s="108" t="s">
        <v>92</v>
      </c>
      <c r="AC12" s="109"/>
      <c r="AD12" s="109"/>
      <c r="AE12" s="109"/>
      <c r="AF12" s="109"/>
      <c r="AG12" s="109"/>
      <c r="AH12" s="109"/>
      <c r="AI12" s="109"/>
      <c r="AJ12" s="109"/>
    </row>
    <row r="13">
      <c r="A13" s="1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9"/>
      <c r="AD13" s="109"/>
      <c r="AE13" s="109"/>
      <c r="AF13" s="109"/>
      <c r="AG13" s="109"/>
      <c r="AH13" s="109"/>
      <c r="AI13" s="109"/>
      <c r="AJ13" s="109"/>
    </row>
    <row r="14" ht="88.5" customHeight="1">
      <c r="A14" s="1"/>
      <c r="B14" s="110" t="s">
        <v>6</v>
      </c>
      <c r="C14" s="111" t="s">
        <v>7</v>
      </c>
      <c r="D14" s="112" t="s">
        <v>93</v>
      </c>
      <c r="E14" s="113" t="s">
        <v>94</v>
      </c>
      <c r="F14" s="114" t="s">
        <v>95</v>
      </c>
      <c r="G14" s="115"/>
      <c r="H14" s="115"/>
      <c r="I14" s="115"/>
      <c r="J14" s="115"/>
      <c r="K14" s="115"/>
      <c r="L14" s="115"/>
      <c r="M14" s="116"/>
      <c r="N14" s="114" t="s">
        <v>96</v>
      </c>
      <c r="O14" s="115"/>
      <c r="P14" s="115"/>
      <c r="Q14" s="115"/>
      <c r="R14" s="116"/>
      <c r="S14" s="117" t="s">
        <v>97</v>
      </c>
      <c r="T14" s="118" t="s">
        <v>98</v>
      </c>
      <c r="U14" s="118" t="s">
        <v>99</v>
      </c>
      <c r="V14" s="119" t="s">
        <v>100</v>
      </c>
      <c r="W14" s="108"/>
      <c r="X14" s="108"/>
      <c r="Y14" s="108"/>
      <c r="Z14" s="108"/>
      <c r="AA14" s="108"/>
      <c r="AB14" s="109"/>
      <c r="AC14" s="109"/>
      <c r="AD14" s="109"/>
      <c r="AE14" s="109"/>
      <c r="AF14" s="109"/>
      <c r="AG14" s="109"/>
      <c r="AH14" s="109"/>
      <c r="AI14" s="109"/>
      <c r="AJ14" s="1"/>
    </row>
    <row r="15" ht="30.75" customHeight="1">
      <c r="A15" s="1"/>
      <c r="B15" s="46"/>
      <c r="C15" s="47"/>
      <c r="D15" s="47"/>
      <c r="E15" s="120"/>
      <c r="F15" s="121">
        <v>0.35</v>
      </c>
      <c r="G15" s="122">
        <v>0.4</v>
      </c>
      <c r="H15" s="122">
        <v>0.45</v>
      </c>
      <c r="I15" s="122">
        <v>0.5</v>
      </c>
      <c r="J15" s="122">
        <v>0.65</v>
      </c>
      <c r="K15" s="122">
        <v>0.7</v>
      </c>
      <c r="L15" s="122">
        <v>0.8</v>
      </c>
      <c r="M15" s="123">
        <v>0.9</v>
      </c>
      <c r="N15" s="121">
        <v>0.35</v>
      </c>
      <c r="O15" s="124">
        <v>0.4</v>
      </c>
      <c r="P15" s="122">
        <v>0.45</v>
      </c>
      <c r="Q15" s="122">
        <v>0.5</v>
      </c>
      <c r="R15" s="123">
        <v>0.7</v>
      </c>
      <c r="S15" s="124">
        <v>0.45</v>
      </c>
      <c r="T15" s="122">
        <v>0.45</v>
      </c>
      <c r="U15" s="122">
        <v>0.45</v>
      </c>
      <c r="V15" s="122">
        <v>0.45</v>
      </c>
      <c r="W15" s="108"/>
      <c r="X15" s="108"/>
      <c r="Y15" s="108"/>
      <c r="Z15" s="108"/>
      <c r="AA15" s="108"/>
      <c r="AB15" s="109"/>
      <c r="AC15" s="109"/>
      <c r="AD15" s="109"/>
      <c r="AE15" s="109"/>
      <c r="AF15" s="109"/>
      <c r="AG15" s="109"/>
      <c r="AH15" s="109"/>
      <c r="AI15" s="109"/>
      <c r="AJ15" s="1"/>
    </row>
    <row r="16" ht="31.5" customHeight="1">
      <c r="A16" s="1"/>
      <c r="B16" s="125">
        <v>1.0</v>
      </c>
      <c r="C16" s="126" t="s">
        <v>101</v>
      </c>
      <c r="D16" s="127">
        <v>1250.0</v>
      </c>
      <c r="E16" s="128" t="s">
        <v>102</v>
      </c>
      <c r="F16" s="129">
        <v>270.0</v>
      </c>
      <c r="G16" s="130">
        <v>290.0</v>
      </c>
      <c r="H16" s="130">
        <v>325.0</v>
      </c>
      <c r="I16" s="130">
        <v>350.0</v>
      </c>
      <c r="J16" s="130">
        <v>465.0</v>
      </c>
      <c r="K16" s="130">
        <v>500.0</v>
      </c>
      <c r="L16" s="130"/>
      <c r="M16" s="131" t="s">
        <v>27</v>
      </c>
      <c r="N16" s="129">
        <v>320.0</v>
      </c>
      <c r="O16" s="132">
        <v>350.0</v>
      </c>
      <c r="P16" s="130">
        <v>420.0</v>
      </c>
      <c r="Q16" s="130">
        <v>465.0</v>
      </c>
      <c r="R16" s="131">
        <v>620.0</v>
      </c>
      <c r="S16" s="132"/>
      <c r="T16" s="130">
        <v>570.0</v>
      </c>
      <c r="U16" s="130">
        <v>570.0</v>
      </c>
      <c r="V16" s="130">
        <v>460.0</v>
      </c>
      <c r="W16" s="108"/>
      <c r="X16" s="108"/>
      <c r="Y16" s="108"/>
      <c r="Z16" s="108"/>
      <c r="AA16" s="108"/>
      <c r="AB16" s="109"/>
      <c r="AC16" s="109"/>
      <c r="AD16" s="109"/>
      <c r="AE16" s="109"/>
      <c r="AF16" s="109"/>
      <c r="AG16" s="109"/>
      <c r="AH16" s="109"/>
      <c r="AI16" s="109"/>
      <c r="AJ16" s="1"/>
    </row>
    <row r="17" ht="31.5" customHeight="1">
      <c r="A17" s="1"/>
      <c r="B17" s="133">
        <v>2.0</v>
      </c>
      <c r="C17" s="134" t="s">
        <v>103</v>
      </c>
      <c r="D17" s="135">
        <v>1200.0</v>
      </c>
      <c r="E17" s="136" t="s">
        <v>102</v>
      </c>
      <c r="F17" s="137">
        <v>270.0</v>
      </c>
      <c r="G17" s="138">
        <v>290.0</v>
      </c>
      <c r="H17" s="138">
        <v>325.0</v>
      </c>
      <c r="I17" s="138">
        <v>350.0</v>
      </c>
      <c r="J17" s="138">
        <v>465.0</v>
      </c>
      <c r="K17" s="138">
        <v>500.0</v>
      </c>
      <c r="L17" s="138" t="s">
        <v>27</v>
      </c>
      <c r="M17" s="139" t="s">
        <v>27</v>
      </c>
      <c r="N17" s="137">
        <v>320.0</v>
      </c>
      <c r="O17" s="140">
        <v>350.0</v>
      </c>
      <c r="P17" s="138">
        <v>420.0</v>
      </c>
      <c r="Q17" s="138">
        <v>465.0</v>
      </c>
      <c r="R17" s="139">
        <v>620.0</v>
      </c>
      <c r="S17" s="140">
        <v>730.0</v>
      </c>
      <c r="T17" s="138">
        <v>570.0</v>
      </c>
      <c r="U17" s="138">
        <v>570.0</v>
      </c>
      <c r="V17" s="138">
        <v>460.0</v>
      </c>
      <c r="W17" s="108"/>
      <c r="X17" s="108"/>
      <c r="Y17" s="108"/>
      <c r="Z17" s="108"/>
      <c r="AA17" s="108"/>
      <c r="AB17" s="109"/>
      <c r="AC17" s="109"/>
      <c r="AD17" s="109"/>
      <c r="AE17" s="109"/>
      <c r="AF17" s="109"/>
      <c r="AG17" s="109"/>
      <c r="AH17" s="109"/>
      <c r="AI17" s="109"/>
      <c r="AJ17" s="1"/>
    </row>
    <row r="18" ht="31.5" customHeight="1">
      <c r="A18" s="1"/>
      <c r="B18" s="133">
        <v>3.0</v>
      </c>
      <c r="C18" s="134" t="s">
        <v>104</v>
      </c>
      <c r="D18" s="135">
        <v>1150.0</v>
      </c>
      <c r="E18" s="136" t="s">
        <v>102</v>
      </c>
      <c r="F18" s="137">
        <v>280.0</v>
      </c>
      <c r="G18" s="138">
        <v>300.0</v>
      </c>
      <c r="H18" s="138">
        <v>335.0</v>
      </c>
      <c r="I18" s="138">
        <v>365.0</v>
      </c>
      <c r="J18" s="138">
        <v>485.0</v>
      </c>
      <c r="K18" s="138">
        <v>520.0</v>
      </c>
      <c r="L18" s="138" t="s">
        <v>27</v>
      </c>
      <c r="M18" s="139" t="s">
        <v>27</v>
      </c>
      <c r="N18" s="137">
        <v>330.0</v>
      </c>
      <c r="O18" s="140">
        <v>375.0</v>
      </c>
      <c r="P18" s="138">
        <v>435.0</v>
      </c>
      <c r="Q18" s="138">
        <v>485.0</v>
      </c>
      <c r="R18" s="139">
        <v>640.0</v>
      </c>
      <c r="S18" s="140">
        <v>730.0</v>
      </c>
      <c r="T18" s="138">
        <v>595.0</v>
      </c>
      <c r="U18" s="138">
        <v>595.0</v>
      </c>
      <c r="V18" s="138">
        <v>480.0</v>
      </c>
      <c r="W18" s="108"/>
      <c r="X18" s="108"/>
      <c r="Y18" s="108"/>
      <c r="Z18" s="108"/>
      <c r="AA18" s="108"/>
      <c r="AB18" s="109"/>
      <c r="AC18" s="109"/>
      <c r="AD18" s="109"/>
      <c r="AE18" s="109"/>
      <c r="AF18" s="109"/>
      <c r="AG18" s="109"/>
      <c r="AH18" s="109"/>
      <c r="AI18" s="109"/>
      <c r="AJ18" s="1"/>
    </row>
    <row r="19" ht="31.5" customHeight="1">
      <c r="A19" s="1"/>
      <c r="B19" s="133">
        <v>4.0</v>
      </c>
      <c r="C19" s="134" t="s">
        <v>105</v>
      </c>
      <c r="D19" s="135">
        <v>1051.0</v>
      </c>
      <c r="E19" s="136" t="s">
        <v>102</v>
      </c>
      <c r="F19" s="137">
        <v>310.0</v>
      </c>
      <c r="G19" s="138">
        <v>325.0</v>
      </c>
      <c r="H19" s="138">
        <v>370.0</v>
      </c>
      <c r="I19" s="138">
        <v>400.0</v>
      </c>
      <c r="J19" s="138">
        <v>530.0</v>
      </c>
      <c r="K19" s="138">
        <v>565.0</v>
      </c>
      <c r="L19" s="138" t="s">
        <v>27</v>
      </c>
      <c r="M19" s="139" t="s">
        <v>27</v>
      </c>
      <c r="N19" s="137">
        <v>360.0</v>
      </c>
      <c r="O19" s="140">
        <v>400.0</v>
      </c>
      <c r="P19" s="138">
        <v>485.0</v>
      </c>
      <c r="Q19" s="138">
        <v>530.0</v>
      </c>
      <c r="R19" s="139">
        <v>705.0</v>
      </c>
      <c r="S19" s="140">
        <v>805.0</v>
      </c>
      <c r="T19" s="138">
        <v>645.0</v>
      </c>
      <c r="U19" s="138">
        <v>645.0</v>
      </c>
      <c r="V19" s="138">
        <v>505.0</v>
      </c>
      <c r="W19" s="108"/>
      <c r="X19" s="108"/>
      <c r="Y19" s="108"/>
      <c r="Z19" s="108"/>
      <c r="AA19" s="108"/>
      <c r="AB19" s="109"/>
      <c r="AC19" s="109"/>
      <c r="AD19" s="109"/>
      <c r="AE19" s="109"/>
      <c r="AF19" s="109"/>
      <c r="AG19" s="109"/>
      <c r="AH19" s="109"/>
      <c r="AI19" s="109"/>
      <c r="AJ19" s="1"/>
    </row>
    <row r="20" ht="31.5" customHeight="1">
      <c r="A20" s="1"/>
      <c r="B20" s="133">
        <v>5.0</v>
      </c>
      <c r="C20" s="134" t="s">
        <v>106</v>
      </c>
      <c r="D20" s="135">
        <v>1060.0</v>
      </c>
      <c r="E20" s="136" t="s">
        <v>102</v>
      </c>
      <c r="F20" s="137"/>
      <c r="G20" s="138">
        <v>325.0</v>
      </c>
      <c r="H20" s="138">
        <v>370.0</v>
      </c>
      <c r="I20" s="138">
        <v>400.0</v>
      </c>
      <c r="J20" s="138">
        <v>530.0</v>
      </c>
      <c r="K20" s="138">
        <v>565.0</v>
      </c>
      <c r="L20" s="138">
        <v>640.0</v>
      </c>
      <c r="M20" s="139" t="s">
        <v>27</v>
      </c>
      <c r="N20" s="137"/>
      <c r="O20" s="140">
        <v>400.0</v>
      </c>
      <c r="P20" s="138">
        <v>485.0</v>
      </c>
      <c r="Q20" s="138">
        <v>530.0</v>
      </c>
      <c r="R20" s="139">
        <v>705.0</v>
      </c>
      <c r="S20" s="140"/>
      <c r="T20" s="138"/>
      <c r="U20" s="138" t="s">
        <v>27</v>
      </c>
      <c r="V20" s="138">
        <v>510.0</v>
      </c>
      <c r="W20" s="108"/>
      <c r="X20" s="108"/>
      <c r="Y20" s="108"/>
      <c r="Z20" s="108"/>
      <c r="AA20" s="108"/>
      <c r="AB20" s="109"/>
      <c r="AC20" s="109"/>
      <c r="AD20" s="109"/>
      <c r="AE20" s="109"/>
      <c r="AF20" s="109"/>
      <c r="AG20" s="109"/>
      <c r="AH20" s="109"/>
      <c r="AI20" s="109"/>
      <c r="AJ20" s="1"/>
    </row>
    <row r="21" ht="31.5" customHeight="1">
      <c r="A21" s="1"/>
      <c r="B21" s="133">
        <v>6.0</v>
      </c>
      <c r="C21" s="134" t="s">
        <v>107</v>
      </c>
      <c r="D21" s="135">
        <v>1047.0</v>
      </c>
      <c r="E21" s="136" t="s">
        <v>102</v>
      </c>
      <c r="F21" s="137"/>
      <c r="G21" s="138" t="s">
        <v>27</v>
      </c>
      <c r="H21" s="138">
        <v>370.0</v>
      </c>
      <c r="I21" s="138">
        <v>400.0</v>
      </c>
      <c r="J21" s="138">
        <v>530.0</v>
      </c>
      <c r="K21" s="138">
        <v>565.0</v>
      </c>
      <c r="L21" s="138">
        <v>640.0</v>
      </c>
      <c r="M21" s="139" t="s">
        <v>27</v>
      </c>
      <c r="N21" s="137" t="s">
        <v>27</v>
      </c>
      <c r="O21" s="140"/>
      <c r="P21" s="138">
        <v>485.0</v>
      </c>
      <c r="Q21" s="138">
        <v>530.0</v>
      </c>
      <c r="R21" s="139">
        <v>705.0</v>
      </c>
      <c r="S21" s="140"/>
      <c r="T21" s="138"/>
      <c r="U21" s="138" t="s">
        <v>27</v>
      </c>
      <c r="V21" s="138">
        <v>515.0</v>
      </c>
      <c r="W21" s="108"/>
      <c r="X21" s="108"/>
      <c r="Y21" s="108"/>
      <c r="Z21" s="108"/>
      <c r="AA21" s="108"/>
      <c r="AB21" s="109"/>
      <c r="AC21" s="109"/>
      <c r="AD21" s="109"/>
      <c r="AE21" s="109"/>
      <c r="AF21" s="109"/>
      <c r="AG21" s="109"/>
      <c r="AH21" s="109"/>
      <c r="AI21" s="109"/>
      <c r="AJ21" s="1"/>
    </row>
    <row r="22" ht="31.5" customHeight="1">
      <c r="A22" s="1"/>
      <c r="B22" s="133">
        <v>7.0</v>
      </c>
      <c r="C22" s="134" t="s">
        <v>108</v>
      </c>
      <c r="D22" s="135">
        <v>902.0</v>
      </c>
      <c r="E22" s="136" t="s">
        <v>102</v>
      </c>
      <c r="F22" s="137"/>
      <c r="G22" s="138" t="s">
        <v>27</v>
      </c>
      <c r="H22" s="138" t="s">
        <v>27</v>
      </c>
      <c r="I22" s="138">
        <v>460.0</v>
      </c>
      <c r="J22" s="138">
        <v>610.0</v>
      </c>
      <c r="K22" s="138">
        <v>655.0</v>
      </c>
      <c r="L22" s="138">
        <v>750.0</v>
      </c>
      <c r="M22" s="139"/>
      <c r="N22" s="137" t="s">
        <v>27</v>
      </c>
      <c r="O22" s="140"/>
      <c r="P22" s="138" t="s">
        <v>27</v>
      </c>
      <c r="Q22" s="138">
        <v>610.0</v>
      </c>
      <c r="R22" s="139">
        <v>800.0</v>
      </c>
      <c r="S22" s="140" t="s">
        <v>27</v>
      </c>
      <c r="T22" s="138" t="s">
        <v>27</v>
      </c>
      <c r="U22" s="138" t="s">
        <v>27</v>
      </c>
      <c r="V22" s="138" t="s">
        <v>27</v>
      </c>
      <c r="W22" s="108"/>
      <c r="X22" s="108"/>
      <c r="Y22" s="108"/>
      <c r="Z22" s="108"/>
      <c r="AA22" s="108"/>
      <c r="AB22" s="109"/>
      <c r="AC22" s="109"/>
      <c r="AD22" s="109"/>
      <c r="AE22" s="109"/>
      <c r="AF22" s="109"/>
      <c r="AG22" s="109"/>
      <c r="AH22" s="109"/>
      <c r="AI22" s="109"/>
      <c r="AJ22" s="1"/>
    </row>
    <row r="23" ht="31.5" customHeight="1">
      <c r="A23" s="1"/>
      <c r="B23" s="141">
        <v>8.0</v>
      </c>
      <c r="C23" s="142" t="s">
        <v>109</v>
      </c>
      <c r="D23" s="143">
        <v>800.0</v>
      </c>
      <c r="E23" s="144" t="s">
        <v>102</v>
      </c>
      <c r="F23" s="145"/>
      <c r="G23" s="146" t="s">
        <v>27</v>
      </c>
      <c r="H23" s="146" t="s">
        <v>27</v>
      </c>
      <c r="I23" s="146" t="s">
        <v>27</v>
      </c>
      <c r="J23" s="146">
        <v>1010.0</v>
      </c>
      <c r="K23" s="146">
        <v>1084.0</v>
      </c>
      <c r="L23" s="146">
        <v>1241.0</v>
      </c>
      <c r="M23" s="147">
        <v>1381.0</v>
      </c>
      <c r="N23" s="145" t="s">
        <v>27</v>
      </c>
      <c r="O23" s="148"/>
      <c r="P23" s="146" t="s">
        <v>27</v>
      </c>
      <c r="Q23" s="146" t="s">
        <v>27</v>
      </c>
      <c r="R23" s="147"/>
      <c r="S23" s="148" t="s">
        <v>27</v>
      </c>
      <c r="T23" s="146" t="s">
        <v>27</v>
      </c>
      <c r="U23" s="146" t="s">
        <v>27</v>
      </c>
      <c r="V23" s="146" t="s">
        <v>27</v>
      </c>
      <c r="W23" s="108"/>
      <c r="X23" s="108"/>
      <c r="Y23" s="108"/>
      <c r="Z23" s="108"/>
      <c r="AA23" s="108"/>
      <c r="AB23" s="109"/>
      <c r="AC23" s="109"/>
      <c r="AD23" s="109"/>
      <c r="AE23" s="109"/>
      <c r="AF23" s="109"/>
      <c r="AG23" s="109"/>
      <c r="AH23" s="109"/>
      <c r="AI23" s="109"/>
      <c r="AJ23" s="1"/>
    </row>
    <row r="24" ht="15.75" customHeight="1">
      <c r="A24" s="1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9"/>
      <c r="AD24" s="109"/>
      <c r="AE24" s="109"/>
      <c r="AF24" s="109"/>
      <c r="AG24" s="109"/>
      <c r="AH24" s="109"/>
      <c r="AI24" s="109"/>
      <c r="AJ24" s="109"/>
    </row>
    <row r="25" ht="15.75" customHeight="1">
      <c r="B25" s="149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3"/>
      <c r="O25" s="3"/>
      <c r="P25" s="32"/>
      <c r="Q25" s="32"/>
      <c r="R25" s="32"/>
      <c r="S25" s="32"/>
      <c r="T25" s="32"/>
      <c r="U25" s="32"/>
      <c r="V25" s="32"/>
      <c r="W25" s="32"/>
      <c r="X25" s="32"/>
      <c r="Y25" s="151"/>
      <c r="AC25" s="21"/>
      <c r="AD25" s="152"/>
      <c r="AE25" s="152"/>
      <c r="AG25" s="153"/>
      <c r="AH25" s="152"/>
    </row>
    <row r="26" ht="19.5" customHeight="1">
      <c r="B26" s="154"/>
      <c r="C26" s="155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7"/>
      <c r="U26" s="157"/>
      <c r="V26" s="158"/>
      <c r="W26" s="157"/>
      <c r="X26" s="106"/>
      <c r="Y26" s="106"/>
      <c r="Z26" s="106"/>
      <c r="AA26" s="106"/>
      <c r="AB26" s="106"/>
      <c r="AD26" s="150"/>
      <c r="AE26" s="3"/>
      <c r="AF26" s="3"/>
      <c r="AG26" s="3"/>
      <c r="AH26" s="3"/>
      <c r="AI26" s="3"/>
      <c r="AJ26" s="3"/>
    </row>
    <row r="27" ht="15.75" customHeight="1">
      <c r="B27" s="159"/>
      <c r="C27" s="160" t="s">
        <v>110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9"/>
      <c r="S27" s="161"/>
      <c r="T27" s="157"/>
      <c r="U27" s="157"/>
      <c r="V27" s="158"/>
      <c r="W27" s="157"/>
      <c r="X27" s="106"/>
      <c r="Y27" s="106"/>
      <c r="Z27" s="106"/>
      <c r="AA27" s="106"/>
      <c r="AB27" s="106"/>
      <c r="AD27" s="150"/>
      <c r="AE27" s="3"/>
      <c r="AF27" s="3"/>
      <c r="AG27" s="3"/>
      <c r="AH27" s="3"/>
      <c r="AI27" s="3"/>
      <c r="AJ27" s="3"/>
    </row>
    <row r="28" ht="15.0" customHeight="1">
      <c r="C28" s="162" t="s">
        <v>111</v>
      </c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4"/>
      <c r="U28" s="1"/>
      <c r="V28" s="157"/>
      <c r="W28" s="1"/>
      <c r="Y28" s="1"/>
    </row>
    <row r="29" ht="15.0" customHeight="1">
      <c r="C29" s="86"/>
      <c r="R29" s="87"/>
      <c r="U29" s="1"/>
      <c r="V29" s="157"/>
      <c r="W29" s="1"/>
      <c r="Y29" s="1"/>
    </row>
    <row r="30" ht="15.0" customHeight="1">
      <c r="C30" s="86"/>
      <c r="R30" s="87"/>
      <c r="U30" s="1"/>
      <c r="V30" s="1"/>
      <c r="W30" s="1"/>
      <c r="Y30" s="1"/>
    </row>
    <row r="31" ht="15.75" customHeight="1">
      <c r="C31" s="88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90"/>
      <c r="U31" s="1"/>
      <c r="V31" s="1"/>
      <c r="W31" s="1"/>
      <c r="Y31" s="1"/>
    </row>
    <row r="32" ht="15.75" customHeight="1">
      <c r="A32" s="1"/>
      <c r="E32" s="1"/>
      <c r="F32" s="1"/>
      <c r="G32" s="1"/>
      <c r="H32" s="1"/>
      <c r="I32" s="1"/>
      <c r="J32" s="1"/>
      <c r="K32" s="1"/>
      <c r="L32" s="1"/>
      <c r="M32" s="1"/>
      <c r="O32" s="1"/>
      <c r="Q32" s="1"/>
      <c r="U32" s="1"/>
      <c r="V32" s="1"/>
      <c r="W32" s="1"/>
    </row>
    <row r="33" ht="15.75" customHeight="1">
      <c r="C33" s="163" t="s">
        <v>90</v>
      </c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"/>
      <c r="T33" s="1"/>
      <c r="U33" s="1"/>
      <c r="V33" s="1"/>
      <c r="W33" s="1"/>
      <c r="AA33" s="1"/>
    </row>
    <row r="34" ht="15.75" customHeight="1">
      <c r="A34" s="1"/>
      <c r="E34" s="1"/>
      <c r="F34" s="1"/>
      <c r="G34" s="1"/>
      <c r="H34" s="1"/>
      <c r="I34" s="1"/>
      <c r="J34" s="1"/>
      <c r="K34" s="1"/>
      <c r="L34" s="1"/>
      <c r="M34" s="1"/>
      <c r="O34" s="1"/>
      <c r="Q34" s="1"/>
      <c r="U34" s="1"/>
      <c r="V34" s="1"/>
      <c r="W34" s="1"/>
    </row>
    <row r="35" ht="15.75" customHeight="1">
      <c r="A35" s="1"/>
      <c r="E35" s="1"/>
      <c r="F35" s="1"/>
      <c r="G35" s="1"/>
      <c r="H35" s="1"/>
      <c r="I35" s="1"/>
      <c r="J35" s="1"/>
      <c r="K35" s="1"/>
      <c r="L35" s="1"/>
      <c r="M35" s="1"/>
      <c r="O35" s="1"/>
      <c r="Q35" s="1"/>
      <c r="U35" s="1"/>
      <c r="V35" s="1"/>
      <c r="W35" s="1"/>
    </row>
    <row r="36" ht="15.75" customHeight="1">
      <c r="E36" s="1"/>
      <c r="F36" s="1"/>
      <c r="G36" s="1"/>
      <c r="H36" s="1"/>
      <c r="I36" s="1"/>
      <c r="J36" s="1"/>
      <c r="K36" s="1"/>
      <c r="L36" s="1"/>
      <c r="M36" s="1"/>
      <c r="O36" s="1"/>
      <c r="Q36" s="1"/>
      <c r="R36" s="1"/>
      <c r="U36" s="1"/>
      <c r="V36" s="1"/>
    </row>
    <row r="37" ht="15.75" customHeight="1">
      <c r="A37" s="1"/>
      <c r="E37" s="1"/>
      <c r="F37" s="1"/>
      <c r="G37" s="1"/>
      <c r="H37" s="1"/>
      <c r="I37" s="1"/>
      <c r="J37" s="1"/>
      <c r="K37" s="1"/>
      <c r="L37" s="1"/>
      <c r="M37" s="1"/>
      <c r="O37" s="1"/>
      <c r="Q37" s="1"/>
      <c r="U37" s="1"/>
      <c r="V37" s="1"/>
      <c r="W37" s="1"/>
    </row>
    <row r="38" ht="15.75" customHeight="1">
      <c r="A38" s="1"/>
      <c r="E38" s="1"/>
      <c r="F38" s="1"/>
      <c r="G38" s="1"/>
      <c r="H38" s="1"/>
      <c r="I38" s="1"/>
      <c r="J38" s="1"/>
      <c r="K38" s="1"/>
      <c r="L38" s="1"/>
      <c r="M38" s="1"/>
      <c r="O38" s="1"/>
      <c r="Q38" s="1"/>
      <c r="U38" s="1"/>
      <c r="V38" s="1"/>
      <c r="W38" s="1"/>
    </row>
    <row r="39" ht="48.0" customHeight="1">
      <c r="A39" s="1"/>
      <c r="C39" s="164" t="s">
        <v>7</v>
      </c>
      <c r="D39" s="165" t="s">
        <v>112</v>
      </c>
      <c r="E39" s="166" t="s">
        <v>94</v>
      </c>
      <c r="F39" s="167"/>
      <c r="G39" s="166" t="s">
        <v>113</v>
      </c>
      <c r="H39" s="167"/>
      <c r="I39" s="168" t="s">
        <v>114</v>
      </c>
      <c r="J39" s="169"/>
      <c r="K39" s="169"/>
      <c r="L39" s="169"/>
      <c r="M39" s="167"/>
      <c r="N39" s="170"/>
      <c r="O39" s="170"/>
      <c r="P39" s="168" t="s">
        <v>7</v>
      </c>
      <c r="Q39" s="169"/>
      <c r="R39" s="167"/>
      <c r="S39" s="171" t="s">
        <v>112</v>
      </c>
      <c r="T39" s="171" t="s">
        <v>115</v>
      </c>
      <c r="U39" s="171" t="s">
        <v>114</v>
      </c>
      <c r="V39" s="172" t="s">
        <v>116</v>
      </c>
      <c r="W39" s="1"/>
    </row>
    <row r="40" ht="30.75" customHeight="1">
      <c r="A40" s="1"/>
      <c r="C40" s="173" t="s">
        <v>117</v>
      </c>
      <c r="D40" s="169"/>
      <c r="E40" s="169"/>
      <c r="F40" s="169"/>
      <c r="G40" s="169"/>
      <c r="H40" s="167"/>
      <c r="I40" s="173" t="s">
        <v>118</v>
      </c>
      <c r="J40" s="169"/>
      <c r="K40" s="167"/>
      <c r="L40" s="173" t="s">
        <v>119</v>
      </c>
      <c r="M40" s="167"/>
      <c r="N40" s="170"/>
      <c r="O40" s="170"/>
      <c r="P40" s="174" t="s">
        <v>120</v>
      </c>
      <c r="Q40" s="169"/>
      <c r="R40" s="167"/>
      <c r="S40" s="175" t="s">
        <v>121</v>
      </c>
      <c r="T40" s="175">
        <v>6.0</v>
      </c>
      <c r="U40" s="175">
        <v>950.0</v>
      </c>
      <c r="V40" s="176" t="s">
        <v>122</v>
      </c>
      <c r="W40" s="1"/>
    </row>
    <row r="41" ht="38.25" customHeight="1">
      <c r="A41" s="1"/>
      <c r="C41" s="177" t="s">
        <v>123</v>
      </c>
      <c r="D41" s="175">
        <v>126.0</v>
      </c>
      <c r="E41" s="178" t="s">
        <v>124</v>
      </c>
      <c r="F41" s="167"/>
      <c r="G41" s="179" t="s">
        <v>125</v>
      </c>
      <c r="H41" s="167"/>
      <c r="I41" s="179" t="s">
        <v>126</v>
      </c>
      <c r="J41" s="169"/>
      <c r="K41" s="167"/>
      <c r="L41" s="179">
        <v>110.0</v>
      </c>
      <c r="M41" s="167"/>
      <c r="N41" s="170"/>
      <c r="O41" s="170"/>
      <c r="P41" s="174" t="s">
        <v>120</v>
      </c>
      <c r="Q41" s="169"/>
      <c r="R41" s="167"/>
      <c r="S41" s="175" t="s">
        <v>127</v>
      </c>
      <c r="T41" s="175">
        <v>6.0</v>
      </c>
      <c r="U41" s="175">
        <v>1900.0</v>
      </c>
      <c r="V41" s="180"/>
      <c r="W41" s="1"/>
    </row>
    <row r="42" ht="41.25" customHeight="1">
      <c r="A42" s="1"/>
      <c r="C42" s="177" t="s">
        <v>128</v>
      </c>
      <c r="D42" s="175">
        <v>118.0</v>
      </c>
      <c r="E42" s="178" t="s">
        <v>124</v>
      </c>
      <c r="F42" s="167"/>
      <c r="G42" s="179" t="s">
        <v>125</v>
      </c>
      <c r="H42" s="167"/>
      <c r="I42" s="179" t="s">
        <v>126</v>
      </c>
      <c r="J42" s="169"/>
      <c r="K42" s="167"/>
      <c r="L42" s="179">
        <v>110.0</v>
      </c>
      <c r="M42" s="167"/>
      <c r="N42" s="170"/>
      <c r="O42" s="170"/>
      <c r="P42" s="170"/>
      <c r="Q42" s="170"/>
      <c r="R42" s="170"/>
      <c r="S42" s="170"/>
      <c r="T42" s="170"/>
      <c r="U42" s="170"/>
      <c r="V42" s="170"/>
      <c r="W42" s="1"/>
    </row>
    <row r="43" ht="41.25" customHeight="1">
      <c r="A43" s="1"/>
      <c r="B43" s="1"/>
      <c r="C43" s="177" t="s">
        <v>129</v>
      </c>
      <c r="D43" s="175">
        <v>129.0</v>
      </c>
      <c r="E43" s="178" t="s">
        <v>124</v>
      </c>
      <c r="F43" s="167"/>
      <c r="G43" s="179" t="s">
        <v>125</v>
      </c>
      <c r="H43" s="167"/>
      <c r="I43" s="179" t="s">
        <v>126</v>
      </c>
      <c r="J43" s="169"/>
      <c r="K43" s="167"/>
      <c r="L43" s="179">
        <v>110.0</v>
      </c>
      <c r="M43" s="167"/>
      <c r="N43" s="170"/>
      <c r="O43" s="170"/>
      <c r="P43" s="170"/>
      <c r="Q43" s="170"/>
      <c r="R43" s="170"/>
      <c r="S43" s="170"/>
      <c r="T43" s="170"/>
      <c r="U43" s="170"/>
      <c r="V43" s="170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ht="41.25" customHeight="1">
      <c r="A44" s="1"/>
      <c r="B44" s="1"/>
      <c r="C44" s="177" t="s">
        <v>130</v>
      </c>
      <c r="D44" s="175">
        <v>118.0</v>
      </c>
      <c r="E44" s="178" t="s">
        <v>124</v>
      </c>
      <c r="F44" s="167"/>
      <c r="G44" s="179" t="s">
        <v>125</v>
      </c>
      <c r="H44" s="167"/>
      <c r="I44" s="179" t="s">
        <v>126</v>
      </c>
      <c r="J44" s="169"/>
      <c r="K44" s="167"/>
      <c r="L44" s="179">
        <v>110.0</v>
      </c>
      <c r="M44" s="167"/>
      <c r="N44" s="170"/>
      <c r="O44" s="170"/>
      <c r="P44" s="170"/>
      <c r="Q44" s="170"/>
      <c r="R44" s="170"/>
      <c r="S44" s="170"/>
      <c r="T44" s="170"/>
      <c r="U44" s="170"/>
      <c r="V44" s="170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ht="15.75" customHeight="1">
      <c r="A45" s="1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"/>
      <c r="W45" s="1"/>
    </row>
    <row r="46" ht="15.75" customHeight="1">
      <c r="A46" s="1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"/>
      <c r="W46" s="1"/>
    </row>
    <row r="47" ht="15.75" customHeight="1">
      <c r="A47" s="1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"/>
      <c r="W47" s="1"/>
    </row>
    <row r="48" ht="15.75" customHeight="1">
      <c r="A48" s="1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"/>
      <c r="W48" s="1"/>
    </row>
    <row r="49" ht="15.75" customHeight="1">
      <c r="A49" s="1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"/>
      <c r="W49" s="1"/>
    </row>
    <row r="50" ht="15.75" customHeight="1">
      <c r="A50" s="1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"/>
      <c r="W50" s="1"/>
    </row>
    <row r="51" ht="15.75" customHeight="1">
      <c r="A51" s="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"/>
      <c r="W51" s="1"/>
    </row>
    <row r="52" ht="15.75" customHeight="1">
      <c r="A52" s="1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"/>
      <c r="W52" s="1"/>
    </row>
    <row r="53" ht="15.75" customHeight="1">
      <c r="A53" s="1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"/>
      <c r="W53" s="1"/>
    </row>
    <row r="54" ht="15.75" customHeight="1">
      <c r="A54" s="1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"/>
      <c r="W54" s="1"/>
    </row>
    <row r="55" ht="15.75" customHeight="1">
      <c r="A55" s="1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"/>
      <c r="W55" s="1"/>
    </row>
    <row r="56" ht="15.75" customHeight="1">
      <c r="A56" s="1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"/>
      <c r="W56" s="1"/>
    </row>
    <row r="57" ht="15.75" customHeight="1">
      <c r="A57" s="1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"/>
      <c r="W57" s="1"/>
    </row>
    <row r="58" ht="15.75" customHeight="1">
      <c r="A58" s="1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"/>
      <c r="W58" s="1"/>
    </row>
    <row r="59" ht="15.75" customHeight="1">
      <c r="A59" s="1"/>
      <c r="E59" s="1"/>
      <c r="F59" s="1"/>
      <c r="G59" s="1"/>
      <c r="H59" s="1"/>
      <c r="I59" s="1"/>
      <c r="J59" s="1"/>
      <c r="K59" s="1"/>
      <c r="L59" s="1"/>
      <c r="M59" s="1"/>
      <c r="O59" s="1"/>
      <c r="Q59" s="1"/>
      <c r="U59" s="1"/>
      <c r="V59" s="1"/>
      <c r="W59" s="1"/>
    </row>
    <row r="60" ht="15.75" customHeight="1">
      <c r="A60" s="1"/>
      <c r="E60" s="1"/>
      <c r="F60" s="1"/>
      <c r="G60" s="1"/>
      <c r="H60" s="1"/>
      <c r="I60" s="1"/>
      <c r="J60" s="1"/>
      <c r="K60" s="1"/>
      <c r="L60" s="1"/>
      <c r="M60" s="1"/>
      <c r="O60" s="1"/>
      <c r="Q60" s="1"/>
      <c r="U60" s="1"/>
      <c r="V60" s="1"/>
      <c r="W60" s="1"/>
    </row>
    <row r="61" ht="15.75" customHeight="1">
      <c r="A61" s="1"/>
      <c r="E61" s="1"/>
      <c r="F61" s="1"/>
      <c r="G61" s="1"/>
      <c r="H61" s="1"/>
      <c r="I61" s="1"/>
      <c r="J61" s="1"/>
      <c r="K61" s="1"/>
      <c r="L61" s="1"/>
      <c r="M61" s="1"/>
      <c r="O61" s="1"/>
      <c r="Q61" s="1"/>
      <c r="U61" s="1"/>
      <c r="V61" s="1"/>
      <c r="W61" s="1"/>
    </row>
    <row r="62" ht="15.75" customHeight="1">
      <c r="A62" s="1"/>
      <c r="E62" s="1"/>
      <c r="F62" s="1"/>
      <c r="G62" s="1"/>
      <c r="H62" s="1"/>
      <c r="I62" s="1"/>
      <c r="J62" s="1"/>
      <c r="K62" s="1"/>
      <c r="L62" s="1"/>
      <c r="M62" s="1"/>
      <c r="O62" s="1"/>
      <c r="Q62" s="1"/>
      <c r="U62" s="1"/>
      <c r="V62" s="1"/>
      <c r="W62" s="1"/>
    </row>
    <row r="63" ht="15.75" customHeight="1">
      <c r="A63" s="1"/>
      <c r="E63" s="1"/>
      <c r="F63" s="1"/>
      <c r="G63" s="1"/>
      <c r="H63" s="1"/>
      <c r="I63" s="1"/>
      <c r="J63" s="1"/>
      <c r="K63" s="1"/>
      <c r="L63" s="1"/>
      <c r="M63" s="1"/>
      <c r="O63" s="1"/>
      <c r="Q63" s="1"/>
      <c r="U63" s="1"/>
      <c r="V63" s="1"/>
      <c r="W63" s="1"/>
    </row>
    <row r="64" ht="15.75" customHeight="1">
      <c r="A64" s="1"/>
      <c r="E64" s="1"/>
      <c r="F64" s="1"/>
      <c r="G64" s="1"/>
      <c r="H64" s="1"/>
      <c r="I64" s="1"/>
      <c r="J64" s="1"/>
      <c r="K64" s="1"/>
      <c r="L64" s="1"/>
      <c r="M64" s="1"/>
      <c r="O64" s="1"/>
      <c r="Q64" s="1"/>
      <c r="U64" s="1"/>
      <c r="V64" s="1"/>
      <c r="W64" s="1"/>
    </row>
    <row r="65" ht="15.75" customHeight="1">
      <c r="A65" s="1"/>
      <c r="E65" s="1"/>
      <c r="F65" s="1"/>
      <c r="G65" s="1"/>
      <c r="H65" s="1"/>
      <c r="I65" s="1"/>
      <c r="J65" s="1"/>
      <c r="K65" s="1"/>
      <c r="L65" s="1"/>
      <c r="M65" s="1"/>
      <c r="O65" s="1"/>
      <c r="Q65" s="1"/>
      <c r="U65" s="1"/>
      <c r="V65" s="1"/>
      <c r="W65" s="1"/>
    </row>
    <row r="66" ht="15.75" customHeight="1">
      <c r="A66" s="1"/>
      <c r="E66" s="1"/>
      <c r="F66" s="1"/>
      <c r="G66" s="1"/>
      <c r="H66" s="1"/>
      <c r="I66" s="1"/>
      <c r="J66" s="1"/>
      <c r="K66" s="1"/>
      <c r="L66" s="1"/>
      <c r="M66" s="1"/>
      <c r="O66" s="1"/>
      <c r="Q66" s="1"/>
      <c r="U66" s="1"/>
      <c r="V66" s="1"/>
      <c r="W66" s="1"/>
    </row>
    <row r="67" ht="15.75" customHeight="1">
      <c r="A67" s="1"/>
      <c r="E67" s="1"/>
      <c r="F67" s="1"/>
      <c r="G67" s="1"/>
      <c r="H67" s="1"/>
      <c r="I67" s="1"/>
      <c r="J67" s="1"/>
      <c r="K67" s="1"/>
      <c r="L67" s="1"/>
      <c r="M67" s="1"/>
      <c r="O67" s="1"/>
      <c r="Q67" s="1"/>
      <c r="U67" s="1"/>
      <c r="V67" s="1"/>
      <c r="W67" s="1"/>
    </row>
    <row r="68" ht="15.75" customHeight="1">
      <c r="A68" s="1"/>
      <c r="E68" s="1"/>
      <c r="F68" s="1"/>
      <c r="G68" s="1"/>
      <c r="H68" s="1"/>
      <c r="I68" s="1"/>
      <c r="J68" s="1"/>
      <c r="K68" s="1"/>
      <c r="L68" s="1"/>
      <c r="M68" s="1"/>
      <c r="O68" s="1"/>
      <c r="Q68" s="1"/>
      <c r="U68" s="1"/>
      <c r="V68" s="1"/>
      <c r="W68" s="1"/>
    </row>
    <row r="69" ht="15.75" customHeight="1">
      <c r="A69" s="1"/>
      <c r="E69" s="1"/>
      <c r="F69" s="1"/>
      <c r="G69" s="1"/>
      <c r="H69" s="1"/>
      <c r="I69" s="1"/>
      <c r="J69" s="1"/>
      <c r="K69" s="1"/>
      <c r="L69" s="1"/>
      <c r="M69" s="1"/>
      <c r="O69" s="1"/>
      <c r="Q69" s="1"/>
      <c r="U69" s="1"/>
      <c r="V69" s="1"/>
      <c r="W69" s="1"/>
    </row>
    <row r="70" ht="15.75" customHeight="1">
      <c r="A70" s="1"/>
      <c r="E70" s="1"/>
      <c r="F70" s="1"/>
      <c r="G70" s="1"/>
      <c r="H70" s="1"/>
      <c r="I70" s="1"/>
      <c r="J70" s="1"/>
      <c r="K70" s="1"/>
      <c r="L70" s="1"/>
      <c r="M70" s="1"/>
      <c r="O70" s="1"/>
      <c r="Q70" s="1"/>
      <c r="U70" s="1"/>
      <c r="V70" s="1"/>
      <c r="W70" s="1"/>
    </row>
    <row r="71" ht="15.75" customHeight="1">
      <c r="A71" s="1"/>
      <c r="E71" s="1"/>
      <c r="F71" s="1"/>
      <c r="G71" s="1"/>
      <c r="H71" s="1"/>
      <c r="I71" s="1"/>
      <c r="J71" s="1"/>
      <c r="K71" s="1"/>
      <c r="L71" s="1"/>
      <c r="M71" s="1"/>
      <c r="O71" s="1"/>
      <c r="Q71" s="1"/>
      <c r="U71" s="1"/>
      <c r="V71" s="1"/>
      <c r="W71" s="1"/>
    </row>
    <row r="72" ht="15.75" customHeight="1">
      <c r="A72" s="1"/>
      <c r="E72" s="1"/>
      <c r="F72" s="1"/>
      <c r="G72" s="1"/>
      <c r="H72" s="1"/>
      <c r="I72" s="1"/>
      <c r="J72" s="1"/>
      <c r="K72" s="1"/>
      <c r="L72" s="1"/>
      <c r="M72" s="1"/>
      <c r="O72" s="1"/>
      <c r="Q72" s="1"/>
      <c r="U72" s="1"/>
      <c r="V72" s="1"/>
      <c r="W72" s="1"/>
    </row>
    <row r="73" ht="15.75" customHeight="1">
      <c r="A73" s="1"/>
      <c r="E73" s="1"/>
      <c r="F73" s="1"/>
      <c r="G73" s="1"/>
      <c r="H73" s="1"/>
      <c r="I73" s="1"/>
      <c r="J73" s="1"/>
      <c r="K73" s="1"/>
      <c r="L73" s="1"/>
      <c r="M73" s="1"/>
      <c r="O73" s="1"/>
      <c r="Q73" s="1"/>
      <c r="U73" s="1"/>
      <c r="V73" s="1"/>
      <c r="W73" s="1"/>
    </row>
    <row r="74" ht="15.75" customHeight="1">
      <c r="A74" s="1"/>
      <c r="E74" s="1"/>
      <c r="F74" s="1"/>
      <c r="G74" s="1"/>
      <c r="H74" s="1"/>
      <c r="I74" s="1"/>
      <c r="J74" s="1"/>
      <c r="K74" s="1"/>
      <c r="L74" s="1"/>
      <c r="M74" s="1"/>
      <c r="O74" s="1"/>
      <c r="Q74" s="1"/>
      <c r="U74" s="1"/>
      <c r="V74" s="1"/>
      <c r="W74" s="1"/>
    </row>
    <row r="75" ht="15.75" customHeight="1">
      <c r="A75" s="1"/>
      <c r="E75" s="1"/>
      <c r="F75" s="1"/>
      <c r="G75" s="1"/>
      <c r="H75" s="1"/>
      <c r="I75" s="1"/>
      <c r="J75" s="1"/>
      <c r="K75" s="1"/>
      <c r="L75" s="1"/>
      <c r="M75" s="1"/>
      <c r="O75" s="1"/>
      <c r="Q75" s="1"/>
      <c r="U75" s="1"/>
      <c r="V75" s="1"/>
      <c r="W75" s="1"/>
    </row>
    <row r="76" ht="15.75" customHeight="1">
      <c r="A76" s="1"/>
      <c r="E76" s="1"/>
      <c r="F76" s="1"/>
      <c r="G76" s="1"/>
      <c r="H76" s="1"/>
      <c r="I76" s="1"/>
      <c r="J76" s="1"/>
      <c r="K76" s="1"/>
      <c r="L76" s="1"/>
      <c r="M76" s="1"/>
      <c r="O76" s="1"/>
      <c r="Q76" s="1"/>
      <c r="U76" s="1"/>
      <c r="V76" s="1"/>
      <c r="W76" s="1"/>
    </row>
    <row r="77" ht="15.75" customHeight="1">
      <c r="A77" s="1"/>
      <c r="E77" s="1"/>
      <c r="F77" s="1"/>
      <c r="G77" s="1"/>
      <c r="H77" s="1"/>
      <c r="I77" s="1"/>
      <c r="J77" s="1"/>
      <c r="K77" s="1"/>
      <c r="L77" s="1"/>
      <c r="M77" s="1"/>
      <c r="O77" s="1"/>
      <c r="Q77" s="1"/>
      <c r="U77" s="1"/>
      <c r="V77" s="1"/>
      <c r="W77" s="1"/>
    </row>
    <row r="78" ht="15.75" customHeight="1">
      <c r="A78" s="1"/>
      <c r="E78" s="1"/>
      <c r="F78" s="1"/>
      <c r="G78" s="1"/>
      <c r="H78" s="1"/>
      <c r="I78" s="1"/>
      <c r="J78" s="1"/>
      <c r="K78" s="1"/>
      <c r="L78" s="1"/>
      <c r="M78" s="1"/>
      <c r="O78" s="1"/>
      <c r="Q78" s="1"/>
      <c r="U78" s="1"/>
      <c r="V78" s="1"/>
      <c r="W78" s="1"/>
    </row>
    <row r="79" ht="15.75" customHeight="1">
      <c r="A79" s="1"/>
      <c r="E79" s="1"/>
      <c r="F79" s="1"/>
      <c r="G79" s="1"/>
      <c r="H79" s="1"/>
      <c r="I79" s="1"/>
      <c r="J79" s="1"/>
      <c r="K79" s="1"/>
      <c r="L79" s="1"/>
      <c r="M79" s="1"/>
      <c r="O79" s="1"/>
      <c r="Q79" s="1"/>
      <c r="U79" s="1"/>
      <c r="V79" s="1"/>
      <c r="W79" s="1"/>
    </row>
    <row r="80" ht="15.75" customHeight="1">
      <c r="A80" s="1"/>
      <c r="E80" s="1"/>
      <c r="F80" s="1"/>
      <c r="G80" s="1"/>
      <c r="H80" s="1"/>
      <c r="I80" s="1"/>
      <c r="J80" s="1"/>
      <c r="K80" s="1"/>
      <c r="L80" s="1"/>
      <c r="M80" s="1"/>
      <c r="O80" s="1"/>
      <c r="Q80" s="1"/>
      <c r="U80" s="1"/>
      <c r="V80" s="1"/>
      <c r="W80" s="1"/>
    </row>
    <row r="81" ht="15.75" customHeight="1">
      <c r="A81" s="1"/>
      <c r="E81" s="1"/>
      <c r="F81" s="1"/>
      <c r="G81" s="1"/>
      <c r="H81" s="1"/>
      <c r="I81" s="1"/>
      <c r="J81" s="1"/>
      <c r="K81" s="1"/>
      <c r="L81" s="1"/>
      <c r="M81" s="1"/>
      <c r="O81" s="1"/>
      <c r="Q81" s="1"/>
      <c r="U81" s="1"/>
      <c r="V81" s="1"/>
      <c r="W81" s="1"/>
    </row>
    <row r="82" ht="15.75" customHeight="1">
      <c r="A82" s="1"/>
      <c r="E82" s="1"/>
      <c r="F82" s="1"/>
      <c r="G82" s="1"/>
      <c r="H82" s="1"/>
      <c r="I82" s="1"/>
      <c r="J82" s="1"/>
      <c r="K82" s="1"/>
      <c r="L82" s="1"/>
      <c r="M82" s="1"/>
      <c r="O82" s="1"/>
      <c r="Q82" s="1"/>
      <c r="U82" s="1"/>
      <c r="V82" s="1"/>
      <c r="W82" s="1"/>
    </row>
    <row r="83" ht="15.75" customHeight="1">
      <c r="A83" s="1"/>
      <c r="E83" s="1"/>
      <c r="F83" s="1"/>
      <c r="G83" s="1"/>
      <c r="H83" s="1"/>
      <c r="I83" s="1"/>
      <c r="J83" s="1"/>
      <c r="K83" s="1"/>
      <c r="L83" s="1"/>
      <c r="M83" s="1"/>
      <c r="O83" s="1"/>
      <c r="Q83" s="1"/>
      <c r="U83" s="1"/>
      <c r="V83" s="1"/>
      <c r="W83" s="1"/>
    </row>
    <row r="84" ht="15.75" customHeight="1">
      <c r="A84" s="1"/>
      <c r="E84" s="1"/>
      <c r="F84" s="1"/>
      <c r="G84" s="1"/>
      <c r="H84" s="1"/>
      <c r="I84" s="1"/>
      <c r="J84" s="1"/>
      <c r="K84" s="1"/>
      <c r="L84" s="1"/>
      <c r="M84" s="1"/>
      <c r="O84" s="1"/>
      <c r="Q84" s="1"/>
      <c r="U84" s="1"/>
      <c r="V84" s="1"/>
      <c r="W84" s="1"/>
    </row>
    <row r="85" ht="15.75" customHeight="1">
      <c r="A85" s="1"/>
      <c r="E85" s="1"/>
      <c r="F85" s="1"/>
      <c r="G85" s="1"/>
      <c r="H85" s="1"/>
      <c r="I85" s="1"/>
      <c r="J85" s="1"/>
      <c r="K85" s="1"/>
      <c r="L85" s="1"/>
      <c r="M85" s="1"/>
      <c r="O85" s="1"/>
      <c r="Q85" s="1"/>
      <c r="U85" s="1"/>
      <c r="V85" s="1"/>
      <c r="W85" s="1"/>
    </row>
    <row r="86" ht="15.75" customHeight="1">
      <c r="A86" s="1"/>
      <c r="E86" s="1"/>
      <c r="F86" s="1"/>
      <c r="G86" s="1"/>
      <c r="H86" s="1"/>
      <c r="I86" s="1"/>
      <c r="J86" s="1"/>
      <c r="K86" s="1"/>
      <c r="L86" s="1"/>
      <c r="M86" s="1"/>
      <c r="O86" s="1"/>
      <c r="Q86" s="1"/>
      <c r="U86" s="1"/>
      <c r="V86" s="1"/>
      <c r="W86" s="1"/>
    </row>
    <row r="87" ht="15.75" customHeight="1">
      <c r="A87" s="1"/>
      <c r="E87" s="1"/>
      <c r="F87" s="1"/>
      <c r="G87" s="1"/>
      <c r="H87" s="1"/>
      <c r="I87" s="1"/>
      <c r="J87" s="1"/>
      <c r="K87" s="1"/>
      <c r="L87" s="1"/>
      <c r="M87" s="1"/>
      <c r="O87" s="1"/>
      <c r="Q87" s="1"/>
      <c r="U87" s="1"/>
      <c r="V87" s="1"/>
      <c r="W87" s="1"/>
    </row>
    <row r="88" ht="15.75" customHeight="1">
      <c r="A88" s="1"/>
      <c r="E88" s="1"/>
      <c r="F88" s="1"/>
      <c r="G88" s="1"/>
      <c r="H88" s="1"/>
      <c r="I88" s="1"/>
      <c r="J88" s="1"/>
      <c r="K88" s="1"/>
      <c r="L88" s="1"/>
      <c r="M88" s="1"/>
      <c r="O88" s="1"/>
      <c r="Q88" s="1"/>
      <c r="U88" s="1"/>
      <c r="V88" s="1"/>
      <c r="W88" s="1"/>
    </row>
    <row r="89" ht="15.75" customHeight="1">
      <c r="A89" s="1"/>
      <c r="E89" s="1"/>
      <c r="F89" s="1"/>
      <c r="G89" s="1"/>
      <c r="H89" s="1"/>
      <c r="I89" s="1"/>
      <c r="J89" s="1"/>
      <c r="K89" s="1"/>
      <c r="L89" s="1"/>
      <c r="M89" s="1"/>
      <c r="O89" s="1"/>
      <c r="Q89" s="1"/>
      <c r="U89" s="1"/>
      <c r="V89" s="1"/>
      <c r="W89" s="1"/>
    </row>
    <row r="90" ht="15.75" customHeight="1">
      <c r="A90" s="1"/>
      <c r="E90" s="1"/>
      <c r="F90" s="1"/>
      <c r="G90" s="1"/>
      <c r="H90" s="1"/>
      <c r="I90" s="1"/>
      <c r="J90" s="1"/>
      <c r="K90" s="1"/>
      <c r="L90" s="1"/>
      <c r="M90" s="1"/>
      <c r="O90" s="1"/>
      <c r="Q90" s="1"/>
      <c r="U90" s="1"/>
      <c r="V90" s="1"/>
      <c r="W90" s="1"/>
    </row>
    <row r="91" ht="15.75" customHeight="1">
      <c r="A91" s="1"/>
      <c r="E91" s="1"/>
      <c r="F91" s="1"/>
      <c r="G91" s="1"/>
      <c r="H91" s="1"/>
      <c r="I91" s="1"/>
      <c r="J91" s="1"/>
      <c r="K91" s="1"/>
      <c r="L91" s="1"/>
      <c r="M91" s="1"/>
      <c r="O91" s="1"/>
      <c r="Q91" s="1"/>
      <c r="U91" s="1"/>
      <c r="V91" s="1"/>
      <c r="W91" s="1"/>
    </row>
    <row r="92" ht="15.75" customHeight="1">
      <c r="A92" s="1"/>
      <c r="E92" s="1"/>
      <c r="F92" s="1"/>
      <c r="G92" s="1"/>
      <c r="H92" s="1"/>
      <c r="I92" s="1"/>
      <c r="J92" s="1"/>
      <c r="K92" s="1"/>
      <c r="L92" s="1"/>
      <c r="M92" s="1"/>
      <c r="O92" s="1"/>
      <c r="Q92" s="1"/>
      <c r="U92" s="1"/>
      <c r="V92" s="1"/>
      <c r="W92" s="1"/>
    </row>
    <row r="93" ht="15.75" customHeight="1">
      <c r="A93" s="1"/>
      <c r="E93" s="1"/>
      <c r="F93" s="1"/>
      <c r="G93" s="1"/>
      <c r="H93" s="1"/>
      <c r="I93" s="1"/>
      <c r="J93" s="1"/>
      <c r="K93" s="1"/>
      <c r="L93" s="1"/>
      <c r="M93" s="1"/>
      <c r="O93" s="1"/>
      <c r="Q93" s="1"/>
      <c r="U93" s="1"/>
      <c r="V93" s="1"/>
      <c r="W93" s="1"/>
    </row>
    <row r="94" ht="15.75" customHeight="1">
      <c r="A94" s="1"/>
      <c r="E94" s="1"/>
      <c r="F94" s="1"/>
      <c r="G94" s="1"/>
      <c r="H94" s="1"/>
      <c r="I94" s="1"/>
      <c r="J94" s="1"/>
      <c r="K94" s="1"/>
      <c r="L94" s="1"/>
      <c r="M94" s="1"/>
      <c r="O94" s="1"/>
      <c r="Q94" s="1"/>
      <c r="U94" s="1"/>
      <c r="V94" s="1"/>
      <c r="W94" s="1"/>
    </row>
    <row r="95" ht="15.75" customHeight="1">
      <c r="A95" s="1"/>
      <c r="E95" s="1"/>
      <c r="F95" s="1"/>
      <c r="G95" s="1"/>
      <c r="H95" s="1"/>
      <c r="I95" s="1"/>
      <c r="J95" s="1"/>
      <c r="K95" s="1"/>
      <c r="L95" s="1"/>
      <c r="M95" s="1"/>
      <c r="O95" s="1"/>
      <c r="Q95" s="1"/>
      <c r="U95" s="1"/>
      <c r="V95" s="1"/>
      <c r="W95" s="1"/>
    </row>
    <row r="96" ht="15.75" customHeight="1">
      <c r="A96" s="1"/>
      <c r="E96" s="1"/>
      <c r="F96" s="1"/>
      <c r="G96" s="1"/>
      <c r="H96" s="1"/>
      <c r="I96" s="1"/>
      <c r="J96" s="1"/>
      <c r="K96" s="1"/>
      <c r="L96" s="1"/>
      <c r="M96" s="1"/>
      <c r="O96" s="1"/>
      <c r="Q96" s="1"/>
      <c r="U96" s="1"/>
      <c r="V96" s="1"/>
      <c r="W96" s="1"/>
    </row>
    <row r="97" ht="15.75" customHeight="1">
      <c r="A97" s="1"/>
      <c r="E97" s="1"/>
      <c r="F97" s="1"/>
      <c r="G97" s="1"/>
      <c r="H97" s="1"/>
      <c r="I97" s="1"/>
      <c r="J97" s="1"/>
      <c r="K97" s="1"/>
      <c r="L97" s="1"/>
      <c r="M97" s="1"/>
      <c r="O97" s="1"/>
      <c r="Q97" s="1"/>
      <c r="U97" s="1"/>
      <c r="V97" s="1"/>
      <c r="W97" s="1"/>
    </row>
    <row r="98" ht="15.75" customHeight="1">
      <c r="A98" s="1"/>
      <c r="E98" s="1"/>
      <c r="F98" s="1"/>
      <c r="G98" s="1"/>
      <c r="H98" s="1"/>
      <c r="I98" s="1"/>
      <c r="J98" s="1"/>
      <c r="K98" s="1"/>
      <c r="L98" s="1"/>
      <c r="M98" s="1"/>
      <c r="O98" s="1"/>
      <c r="Q98" s="1"/>
      <c r="U98" s="1"/>
      <c r="V98" s="1"/>
      <c r="W98" s="1"/>
    </row>
    <row r="99" ht="15.75" customHeight="1">
      <c r="A99" s="1"/>
      <c r="E99" s="1"/>
      <c r="F99" s="1"/>
      <c r="G99" s="1"/>
      <c r="H99" s="1"/>
      <c r="I99" s="1"/>
      <c r="J99" s="1"/>
      <c r="K99" s="1"/>
      <c r="L99" s="1"/>
      <c r="M99" s="1"/>
      <c r="O99" s="1"/>
      <c r="Q99" s="1"/>
      <c r="U99" s="1"/>
      <c r="V99" s="1"/>
      <c r="W99" s="1"/>
    </row>
    <row r="100" ht="15.75" customHeight="1">
      <c r="A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Q100" s="1"/>
      <c r="U100" s="1"/>
      <c r="V100" s="1"/>
      <c r="W100" s="1"/>
    </row>
  </sheetData>
  <mergeCells count="39">
    <mergeCell ref="N14:R14"/>
    <mergeCell ref="F14:M14"/>
    <mergeCell ref="B14:B15"/>
    <mergeCell ref="C14:C15"/>
    <mergeCell ref="D14:D15"/>
    <mergeCell ref="E14:E15"/>
    <mergeCell ref="P39:R39"/>
    <mergeCell ref="E39:F39"/>
    <mergeCell ref="G39:H39"/>
    <mergeCell ref="I39:M39"/>
    <mergeCell ref="P40:R40"/>
    <mergeCell ref="C40:H40"/>
    <mergeCell ref="I40:K40"/>
    <mergeCell ref="L40:M40"/>
    <mergeCell ref="C27:R27"/>
    <mergeCell ref="Y25:AB25"/>
    <mergeCell ref="T5:AA5"/>
    <mergeCell ref="D3:S3"/>
    <mergeCell ref="D9:S9"/>
    <mergeCell ref="B12:AB12"/>
    <mergeCell ref="C28:R31"/>
    <mergeCell ref="L42:M42"/>
    <mergeCell ref="E42:F42"/>
    <mergeCell ref="G42:H42"/>
    <mergeCell ref="I41:K41"/>
    <mergeCell ref="I42:K42"/>
    <mergeCell ref="P41:R41"/>
    <mergeCell ref="V40:V41"/>
    <mergeCell ref="L41:M41"/>
    <mergeCell ref="G44:H44"/>
    <mergeCell ref="I44:K44"/>
    <mergeCell ref="G41:H41"/>
    <mergeCell ref="E41:F41"/>
    <mergeCell ref="E43:F43"/>
    <mergeCell ref="G43:H43"/>
    <mergeCell ref="I43:K43"/>
    <mergeCell ref="L43:M43"/>
    <mergeCell ref="E44:F44"/>
    <mergeCell ref="L44:M44"/>
  </mergeCells>
  <hyperlinks>
    <hyperlink r:id="rId1" ref="D6"/>
  </hyperlinks>
  <printOptions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8.29"/>
    <col customWidth="1" min="2" max="2" width="20.57"/>
    <col customWidth="1" min="3" max="3" width="22.14"/>
    <col customWidth="1" min="4" max="4" width="9.14"/>
    <col customWidth="1" min="5" max="5" width="20.0"/>
    <col customWidth="1" min="6" max="6" width="7.71"/>
    <col customWidth="1" min="7" max="7" width="17.0"/>
    <col customWidth="1" min="8" max="13" width="9.14"/>
  </cols>
  <sheetData>
    <row r="1">
      <c r="A1" s="1"/>
      <c r="B1" s="1"/>
      <c r="C1" s="1"/>
      <c r="D1" s="1"/>
      <c r="E1" s="1"/>
      <c r="F1" s="1"/>
      <c r="G1" s="181"/>
      <c r="H1" s="1"/>
      <c r="I1" s="1"/>
      <c r="J1" s="1"/>
      <c r="K1" s="1"/>
      <c r="L1" s="1"/>
      <c r="M1" s="1"/>
    </row>
    <row r="2" ht="15.75" customHeight="1">
      <c r="A2" s="182"/>
      <c r="B2" s="1"/>
      <c r="C2" s="1"/>
      <c r="D2" s="1"/>
      <c r="E2" s="183" t="s">
        <v>131</v>
      </c>
      <c r="F2" s="1"/>
      <c r="G2" s="181"/>
      <c r="H2" s="1"/>
      <c r="I2" s="1"/>
      <c r="J2" s="1"/>
      <c r="K2" s="1"/>
      <c r="L2" s="1"/>
      <c r="M2" s="1"/>
    </row>
    <row r="3" ht="16.5" customHeight="1">
      <c r="A3" s="184"/>
      <c r="B3" s="1"/>
      <c r="C3" s="1"/>
      <c r="D3" s="1"/>
      <c r="E3" s="181" t="s">
        <v>132</v>
      </c>
      <c r="F3" s="1"/>
      <c r="G3" s="181"/>
      <c r="H3" s="1"/>
      <c r="I3" s="1"/>
      <c r="J3" s="1"/>
      <c r="K3" s="1"/>
      <c r="L3" s="1"/>
      <c r="M3" s="1"/>
    </row>
    <row r="4" ht="15.75" customHeight="1">
      <c r="A4" s="184"/>
      <c r="B4" s="1"/>
      <c r="C4" s="1"/>
      <c r="D4" s="1"/>
      <c r="E4" s="181" t="s">
        <v>133</v>
      </c>
      <c r="F4" s="1"/>
      <c r="G4" s="181"/>
      <c r="H4" s="1"/>
      <c r="I4" s="1"/>
      <c r="J4" s="1"/>
      <c r="K4" s="1"/>
      <c r="L4" s="1"/>
      <c r="M4" s="1"/>
    </row>
    <row r="5" ht="16.5" customHeight="1">
      <c r="A5" s="185"/>
      <c r="B5" s="1"/>
      <c r="C5" s="1"/>
      <c r="D5" s="1"/>
      <c r="E5" s="181"/>
      <c r="F5" s="1"/>
      <c r="G5" s="181"/>
      <c r="H5" s="1"/>
      <c r="I5" s="1"/>
      <c r="J5" s="1"/>
      <c r="K5" s="1"/>
      <c r="L5" s="1"/>
      <c r="M5" s="1"/>
    </row>
    <row r="6" ht="18.75" customHeight="1">
      <c r="A6" s="184"/>
      <c r="B6" s="1"/>
      <c r="C6" s="1"/>
      <c r="D6" s="1"/>
      <c r="E6" s="183" t="s">
        <v>134</v>
      </c>
      <c r="F6" s="1"/>
      <c r="G6" s="181"/>
      <c r="H6" s="1"/>
      <c r="I6" s="1"/>
      <c r="J6" s="1"/>
      <c r="K6" s="1"/>
      <c r="L6" s="1"/>
      <c r="M6" s="1"/>
    </row>
    <row r="7" ht="18.0" customHeight="1">
      <c r="A7" s="184"/>
      <c r="B7" s="1"/>
      <c r="C7" s="186"/>
      <c r="D7" s="1"/>
      <c r="E7" s="181" t="s">
        <v>135</v>
      </c>
      <c r="F7" s="1"/>
      <c r="G7" s="181"/>
      <c r="H7" s="1"/>
      <c r="I7" s="1"/>
      <c r="J7" s="1"/>
      <c r="K7" s="1"/>
      <c r="L7" s="1"/>
      <c r="M7" s="1"/>
    </row>
    <row r="8">
      <c r="A8" s="149"/>
      <c r="B8" s="1"/>
      <c r="C8" s="186"/>
      <c r="D8" s="1"/>
      <c r="E8" s="181"/>
      <c r="F8" s="1"/>
      <c r="G8" s="181"/>
      <c r="H8" s="1"/>
      <c r="I8" s="1"/>
      <c r="J8" s="1"/>
      <c r="K8" s="1"/>
      <c r="L8" s="1"/>
      <c r="M8" s="1"/>
    </row>
    <row r="9" ht="15.75" customHeight="1">
      <c r="A9" s="149"/>
      <c r="B9" s="1"/>
      <c r="C9" s="186"/>
      <c r="D9" s="1"/>
      <c r="E9" s="183" t="s">
        <v>136</v>
      </c>
      <c r="F9" s="1"/>
      <c r="G9" s="181"/>
      <c r="H9" s="1"/>
      <c r="I9" s="1"/>
      <c r="J9" s="1"/>
      <c r="K9" s="1"/>
      <c r="L9" s="1"/>
      <c r="M9" s="1"/>
    </row>
    <row r="10" ht="13.5" customHeight="1">
      <c r="A10" s="184"/>
      <c r="B10" s="1"/>
      <c r="C10" s="1"/>
      <c r="D10" s="1"/>
      <c r="E10" s="181" t="s">
        <v>137</v>
      </c>
      <c r="F10" s="1"/>
      <c r="G10" s="181"/>
      <c r="H10" s="1"/>
      <c r="I10" s="1"/>
      <c r="J10" s="1"/>
      <c r="K10" s="1"/>
      <c r="L10" s="1"/>
      <c r="M10" s="1"/>
    </row>
    <row r="11" ht="15.0" customHeight="1">
      <c r="A11" s="187" t="s">
        <v>138</v>
      </c>
      <c r="B11" s="187" t="s">
        <v>139</v>
      </c>
      <c r="C11" s="188" t="s">
        <v>140</v>
      </c>
      <c r="D11" s="189" t="s">
        <v>141</v>
      </c>
      <c r="E11" s="188" t="s">
        <v>142</v>
      </c>
      <c r="F11" s="187" t="s">
        <v>8</v>
      </c>
      <c r="G11" s="190" t="s">
        <v>143</v>
      </c>
      <c r="H11" s="1"/>
      <c r="I11" s="1"/>
      <c r="J11" s="1"/>
      <c r="K11" s="1"/>
      <c r="L11" s="1"/>
      <c r="M11" s="1"/>
    </row>
    <row r="12" ht="18.0" customHeight="1">
      <c r="A12" s="191"/>
      <c r="B12" s="191"/>
      <c r="C12" s="191"/>
      <c r="D12" s="191"/>
      <c r="E12" s="191"/>
      <c r="F12" s="191"/>
      <c r="G12" s="192"/>
      <c r="H12" s="1"/>
      <c r="I12" s="1"/>
      <c r="J12" s="1"/>
      <c r="K12" s="1"/>
      <c r="L12" s="1"/>
      <c r="M12" s="1"/>
    </row>
    <row r="13" ht="27.0" customHeight="1">
      <c r="A13" s="193"/>
      <c r="B13" s="194"/>
      <c r="C13" s="194"/>
      <c r="D13" s="194"/>
      <c r="E13" s="194"/>
      <c r="F13" s="194"/>
      <c r="G13" s="195"/>
      <c r="H13" s="1"/>
      <c r="I13" s="1"/>
      <c r="J13" s="1"/>
      <c r="K13" s="1"/>
      <c r="L13" s="1"/>
      <c r="M13" s="1"/>
    </row>
    <row r="14" ht="18.0" customHeight="1">
      <c r="A14" s="196" t="s">
        <v>144</v>
      </c>
      <c r="B14" s="197"/>
      <c r="C14" s="198" t="s">
        <v>145</v>
      </c>
      <c r="D14" s="199" t="s">
        <v>146</v>
      </c>
      <c r="E14" s="200" t="s">
        <v>147</v>
      </c>
      <c r="F14" s="201" t="s">
        <v>148</v>
      </c>
      <c r="G14" s="202">
        <v>381.0</v>
      </c>
      <c r="H14" s="1"/>
      <c r="I14" s="1"/>
      <c r="J14" s="1"/>
      <c r="K14" s="1"/>
      <c r="L14" s="1"/>
      <c r="M14" s="1"/>
    </row>
    <row r="15" ht="42.75" customHeight="1">
      <c r="A15" s="191"/>
      <c r="B15" s="203"/>
      <c r="C15" s="203"/>
      <c r="D15" s="191"/>
      <c r="E15" s="191"/>
      <c r="F15" s="204" t="s">
        <v>149</v>
      </c>
      <c r="G15" s="205">
        <v>1085.0</v>
      </c>
      <c r="H15" s="1"/>
      <c r="I15" s="1"/>
      <c r="J15" s="1"/>
      <c r="K15" s="1"/>
      <c r="L15" s="1"/>
      <c r="M15" s="1"/>
    </row>
    <row r="16" ht="27.0" customHeight="1">
      <c r="A16" s="206" t="s">
        <v>150</v>
      </c>
      <c r="B16" s="207"/>
      <c r="C16" s="198" t="s">
        <v>145</v>
      </c>
      <c r="D16" s="199" t="s">
        <v>146</v>
      </c>
      <c r="E16" s="200" t="s">
        <v>151</v>
      </c>
      <c r="F16" s="201" t="s">
        <v>148</v>
      </c>
      <c r="G16" s="202">
        <v>381.0</v>
      </c>
      <c r="H16" s="1"/>
      <c r="I16" s="1"/>
      <c r="J16" s="1"/>
      <c r="K16" s="1"/>
      <c r="L16" s="1"/>
      <c r="M16" s="1"/>
    </row>
    <row r="17" ht="50.25" customHeight="1">
      <c r="A17" s="191"/>
      <c r="B17" s="203"/>
      <c r="C17" s="208"/>
      <c r="D17" s="208"/>
      <c r="E17" s="208"/>
      <c r="F17" s="209" t="s">
        <v>149</v>
      </c>
      <c r="G17" s="205">
        <v>1085.0</v>
      </c>
      <c r="H17" s="1"/>
      <c r="I17" s="1"/>
      <c r="J17" s="1"/>
      <c r="K17" s="1"/>
      <c r="L17" s="1"/>
      <c r="M17" s="1"/>
    </row>
    <row r="18" ht="18.0" customHeight="1">
      <c r="A18" s="206" t="s">
        <v>152</v>
      </c>
      <c r="B18" s="210" t="s">
        <v>153</v>
      </c>
      <c r="C18" s="198" t="s">
        <v>145</v>
      </c>
      <c r="D18" s="199" t="s">
        <v>146</v>
      </c>
      <c r="E18" s="200" t="s">
        <v>154</v>
      </c>
      <c r="F18" s="201" t="s">
        <v>148</v>
      </c>
      <c r="G18" s="202">
        <v>418.0</v>
      </c>
      <c r="H18" s="1"/>
      <c r="I18" s="1"/>
      <c r="J18" s="1"/>
      <c r="K18" s="1"/>
      <c r="L18" s="1"/>
      <c r="M18" s="1"/>
    </row>
    <row r="19" ht="60.0" customHeight="1">
      <c r="A19" s="191"/>
      <c r="B19" s="203"/>
      <c r="C19" s="208"/>
      <c r="D19" s="208"/>
      <c r="E19" s="208"/>
      <c r="F19" s="209" t="s">
        <v>149</v>
      </c>
      <c r="G19" s="205">
        <v>1248.0</v>
      </c>
      <c r="H19" s="1"/>
      <c r="I19" s="1"/>
      <c r="J19" s="1"/>
      <c r="K19" s="1"/>
      <c r="L19" s="1"/>
      <c r="M19" s="1"/>
    </row>
    <row r="20" ht="45.0" customHeight="1">
      <c r="A20" s="211"/>
      <c r="B20" s="212"/>
      <c r="C20" s="212"/>
      <c r="D20" s="212"/>
      <c r="E20" s="212"/>
      <c r="F20" s="212"/>
      <c r="G20" s="213"/>
      <c r="H20" s="1"/>
      <c r="I20" s="1"/>
      <c r="J20" s="1"/>
      <c r="K20" s="1"/>
      <c r="L20" s="1"/>
      <c r="M20" s="1"/>
    </row>
    <row r="21" ht="31.5" customHeight="1">
      <c r="A21" s="206" t="s">
        <v>155</v>
      </c>
      <c r="B21" s="214" t="s">
        <v>153</v>
      </c>
      <c r="C21" s="215" t="s">
        <v>156</v>
      </c>
      <c r="D21" s="216" t="s">
        <v>157</v>
      </c>
      <c r="E21" s="217" t="s">
        <v>158</v>
      </c>
      <c r="F21" s="218" t="s">
        <v>148</v>
      </c>
      <c r="G21" s="219">
        <v>753.0</v>
      </c>
      <c r="H21" s="220"/>
      <c r="I21" s="220"/>
      <c r="J21" s="220"/>
      <c r="K21" s="220"/>
      <c r="L21" s="1"/>
      <c r="M21" s="1"/>
    </row>
    <row r="22" ht="29.25" customHeight="1">
      <c r="A22" s="221"/>
      <c r="B22" s="221"/>
      <c r="C22" s="221"/>
      <c r="D22" s="221"/>
      <c r="E22" s="221"/>
      <c r="F22" s="222" t="s">
        <v>149</v>
      </c>
      <c r="G22" s="223">
        <v>1793.0</v>
      </c>
      <c r="H22" s="220"/>
      <c r="I22" s="220"/>
      <c r="J22" s="220"/>
      <c r="K22" s="220"/>
      <c r="L22" s="1"/>
      <c r="M22" s="1"/>
    </row>
    <row r="23" ht="23.25" customHeight="1">
      <c r="A23" s="224" t="s">
        <v>159</v>
      </c>
      <c r="B23" s="214" t="s">
        <v>153</v>
      </c>
      <c r="C23" s="225" t="s">
        <v>156</v>
      </c>
      <c r="D23" s="226" t="s">
        <v>160</v>
      </c>
      <c r="E23" s="227" t="s">
        <v>161</v>
      </c>
      <c r="F23" s="228" t="s">
        <v>148</v>
      </c>
      <c r="G23" s="219">
        <v>685.0</v>
      </c>
      <c r="H23" s="220"/>
      <c r="I23" s="220"/>
      <c r="J23" s="220"/>
      <c r="K23" s="220"/>
      <c r="L23" s="1"/>
      <c r="M23" s="1"/>
    </row>
    <row r="24" ht="75.0" customHeight="1">
      <c r="A24" s="229"/>
      <c r="B24" s="221"/>
      <c r="C24" s="230"/>
      <c r="D24" s="231"/>
      <c r="E24" s="231"/>
      <c r="F24" s="232" t="s">
        <v>149</v>
      </c>
      <c r="G24" s="223">
        <v>1583.0</v>
      </c>
      <c r="H24" s="220"/>
      <c r="I24" s="220"/>
      <c r="J24" s="220"/>
      <c r="K24" s="220"/>
      <c r="L24" s="1"/>
      <c r="M24" s="1"/>
    </row>
    <row r="25" ht="22.5" customHeight="1">
      <c r="A25" s="233" t="s">
        <v>162</v>
      </c>
      <c r="B25" s="234"/>
      <c r="C25" s="234"/>
      <c r="D25" s="234"/>
      <c r="E25" s="234"/>
      <c r="F25" s="234"/>
      <c r="G25" s="235"/>
      <c r="H25" s="1"/>
      <c r="I25" s="1"/>
      <c r="J25" s="1"/>
      <c r="K25" s="1"/>
      <c r="L25" s="1"/>
      <c r="M25" s="1"/>
    </row>
    <row r="26" ht="23.25" customHeight="1">
      <c r="A26" s="206" t="s">
        <v>163</v>
      </c>
      <c r="B26" s="197"/>
      <c r="C26" s="198" t="s">
        <v>145</v>
      </c>
      <c r="D26" s="199" t="s">
        <v>146</v>
      </c>
      <c r="E26" s="200" t="s">
        <v>147</v>
      </c>
      <c r="F26" s="236" t="s">
        <v>148</v>
      </c>
      <c r="G26" s="237">
        <v>435.0</v>
      </c>
      <c r="H26" s="1"/>
      <c r="I26" s="1"/>
      <c r="J26" s="1"/>
      <c r="K26" s="1"/>
      <c r="L26" s="1"/>
      <c r="M26" s="1"/>
    </row>
    <row r="27" ht="69.75" customHeight="1">
      <c r="A27" s="203"/>
      <c r="B27" s="203"/>
      <c r="C27" s="203"/>
      <c r="D27" s="191"/>
      <c r="E27" s="191"/>
      <c r="F27" s="238" t="s">
        <v>149</v>
      </c>
      <c r="G27" s="239">
        <v>1308.0</v>
      </c>
      <c r="H27" s="1"/>
      <c r="I27" s="240"/>
      <c r="J27" s="240"/>
      <c r="K27" s="240"/>
      <c r="L27" s="1"/>
      <c r="M27" s="1"/>
    </row>
    <row r="28" ht="18.0" customHeight="1">
      <c r="A28" s="206" t="s">
        <v>164</v>
      </c>
      <c r="B28" s="207"/>
      <c r="C28" s="198" t="s">
        <v>145</v>
      </c>
      <c r="D28" s="199" t="s">
        <v>146</v>
      </c>
      <c r="E28" s="200" t="s">
        <v>165</v>
      </c>
      <c r="F28" s="236" t="s">
        <v>148</v>
      </c>
      <c r="G28" s="241">
        <v>435.0</v>
      </c>
      <c r="H28" s="1"/>
      <c r="I28" s="240"/>
      <c r="J28" s="240"/>
      <c r="K28" s="240"/>
      <c r="L28" s="1"/>
      <c r="M28" s="1"/>
    </row>
    <row r="29" ht="65.25" customHeight="1">
      <c r="A29" s="203"/>
      <c r="B29" s="203"/>
      <c r="C29" s="203"/>
      <c r="D29" s="191"/>
      <c r="E29" s="191"/>
      <c r="F29" s="238" t="s">
        <v>149</v>
      </c>
      <c r="G29" s="239">
        <v>1308.0</v>
      </c>
      <c r="H29" s="1"/>
      <c r="I29" s="240"/>
      <c r="J29" s="240"/>
      <c r="K29" s="240"/>
      <c r="L29" s="1"/>
      <c r="M29" s="1"/>
    </row>
    <row r="30" ht="55.5" customHeight="1">
      <c r="A30" s="242" t="s">
        <v>166</v>
      </c>
      <c r="B30" s="243"/>
      <c r="C30" s="198" t="s">
        <v>167</v>
      </c>
      <c r="D30" s="199" t="s">
        <v>168</v>
      </c>
      <c r="E30" s="200" t="s">
        <v>169</v>
      </c>
      <c r="F30" s="236" t="s">
        <v>148</v>
      </c>
      <c r="G30" s="237">
        <v>543.0</v>
      </c>
      <c r="H30" s="1"/>
      <c r="I30" s="1"/>
      <c r="J30" s="1"/>
      <c r="K30" s="1"/>
      <c r="L30" s="1"/>
      <c r="M30" s="1"/>
    </row>
    <row r="31" ht="68.25" customHeight="1">
      <c r="A31" s="191"/>
      <c r="B31" s="244"/>
      <c r="C31" s="191"/>
      <c r="D31" s="191"/>
      <c r="E31" s="191"/>
      <c r="F31" s="238" t="s">
        <v>149</v>
      </c>
      <c r="G31" s="239">
        <v>1686.0</v>
      </c>
      <c r="H31" s="1"/>
      <c r="I31" s="1"/>
      <c r="J31" s="1"/>
      <c r="K31" s="1"/>
      <c r="L31" s="1"/>
      <c r="M31" s="1"/>
    </row>
    <row r="32" ht="37.5" customHeight="1">
      <c r="A32" s="245" t="s">
        <v>170</v>
      </c>
      <c r="B32" s="38"/>
      <c r="C32" s="38"/>
      <c r="D32" s="38"/>
      <c r="E32" s="38"/>
      <c r="F32" s="38"/>
      <c r="G32" s="246"/>
      <c r="H32" s="1"/>
      <c r="I32" s="1"/>
      <c r="J32" s="1"/>
      <c r="K32" s="1"/>
      <c r="L32" s="1"/>
      <c r="M32" s="1"/>
    </row>
    <row r="33" ht="53.25" customHeight="1">
      <c r="A33" s="206" t="s">
        <v>171</v>
      </c>
      <c r="B33" s="197"/>
      <c r="C33" s="198" t="s">
        <v>172</v>
      </c>
      <c r="D33" s="199" t="s">
        <v>146</v>
      </c>
      <c r="E33" s="200" t="s">
        <v>147</v>
      </c>
      <c r="F33" s="236" t="s">
        <v>148</v>
      </c>
      <c r="G33" s="237">
        <v>566.0</v>
      </c>
      <c r="H33" s="1"/>
      <c r="I33" s="1"/>
      <c r="J33" s="1"/>
      <c r="K33" s="1"/>
      <c r="L33" s="1"/>
      <c r="M33" s="1"/>
    </row>
    <row r="34" ht="36.75" customHeight="1">
      <c r="A34" s="203"/>
      <c r="B34" s="203"/>
      <c r="C34" s="203"/>
      <c r="D34" s="191"/>
      <c r="E34" s="191"/>
      <c r="F34" s="238" t="s">
        <v>149</v>
      </c>
      <c r="G34" s="239">
        <v>1699.0</v>
      </c>
      <c r="H34" s="1"/>
      <c r="I34" s="1"/>
      <c r="J34" s="1"/>
      <c r="K34" s="1"/>
      <c r="L34" s="1"/>
      <c r="M34" s="1"/>
    </row>
    <row r="35" ht="30.75" customHeight="1">
      <c r="A35" s="206" t="s">
        <v>173</v>
      </c>
      <c r="B35" s="207"/>
      <c r="C35" s="198" t="s">
        <v>172</v>
      </c>
      <c r="D35" s="199" t="s">
        <v>146</v>
      </c>
      <c r="E35" s="200" t="s">
        <v>165</v>
      </c>
      <c r="F35" s="236" t="s">
        <v>148</v>
      </c>
      <c r="G35" s="241">
        <v>582.0</v>
      </c>
      <c r="H35" s="1"/>
      <c r="I35" s="1"/>
      <c r="J35" s="1"/>
      <c r="K35" s="1"/>
      <c r="L35" s="1"/>
      <c r="M35" s="1"/>
    </row>
    <row r="36" ht="57.0" customHeight="1">
      <c r="A36" s="203"/>
      <c r="B36" s="203"/>
      <c r="C36" s="203"/>
      <c r="D36" s="191"/>
      <c r="E36" s="191"/>
      <c r="F36" s="238" t="s">
        <v>149</v>
      </c>
      <c r="G36" s="239">
        <v>1748.0</v>
      </c>
      <c r="H36" s="1"/>
      <c r="I36" s="1"/>
      <c r="J36" s="1"/>
      <c r="K36" s="1"/>
      <c r="L36" s="1"/>
      <c r="M36" s="1"/>
    </row>
    <row r="37" ht="22.5" customHeight="1">
      <c r="A37" s="206" t="s">
        <v>174</v>
      </c>
      <c r="B37" s="197"/>
      <c r="C37" s="198" t="s">
        <v>175</v>
      </c>
      <c r="D37" s="199" t="s">
        <v>176</v>
      </c>
      <c r="E37" s="200" t="s">
        <v>177</v>
      </c>
      <c r="F37" s="236" t="s">
        <v>148</v>
      </c>
      <c r="G37" s="237">
        <v>708.0</v>
      </c>
      <c r="H37" s="1"/>
      <c r="I37" s="1"/>
      <c r="J37" s="1"/>
      <c r="K37" s="1"/>
      <c r="L37" s="1"/>
      <c r="M37" s="1"/>
    </row>
    <row r="38" ht="53.25" customHeight="1">
      <c r="A38" s="203"/>
      <c r="B38" s="203"/>
      <c r="C38" s="203"/>
      <c r="D38" s="191"/>
      <c r="E38" s="191"/>
      <c r="F38" s="238" t="s">
        <v>149</v>
      </c>
      <c r="G38" s="239">
        <v>2195.0</v>
      </c>
      <c r="H38" s="247"/>
      <c r="I38" s="1"/>
      <c r="J38" s="1"/>
      <c r="K38" s="1"/>
      <c r="L38" s="1"/>
      <c r="M38" s="1"/>
    </row>
    <row r="39" ht="33.75" customHeight="1">
      <c r="A39" s="206" t="s">
        <v>178</v>
      </c>
      <c r="B39" s="207"/>
      <c r="C39" s="198" t="s">
        <v>175</v>
      </c>
      <c r="D39" s="199" t="s">
        <v>176</v>
      </c>
      <c r="E39" s="200" t="s">
        <v>179</v>
      </c>
      <c r="F39" s="236" t="s">
        <v>148</v>
      </c>
      <c r="G39" s="241">
        <v>619.0</v>
      </c>
      <c r="H39" s="1"/>
      <c r="I39" s="1"/>
      <c r="J39" s="1"/>
      <c r="K39" s="1"/>
      <c r="L39" s="1"/>
      <c r="M39" s="1"/>
    </row>
    <row r="40" ht="44.25" customHeight="1">
      <c r="A40" s="203"/>
      <c r="B40" s="203"/>
      <c r="C40" s="203"/>
      <c r="D40" s="191"/>
      <c r="E40" s="191"/>
      <c r="F40" s="238" t="s">
        <v>149</v>
      </c>
      <c r="G40" s="239">
        <v>1920.0</v>
      </c>
      <c r="H40" s="1"/>
      <c r="I40" s="1"/>
      <c r="J40" s="1"/>
      <c r="K40" s="1"/>
      <c r="L40" s="1"/>
      <c r="M40" s="1"/>
    </row>
    <row r="41" ht="79.5" customHeight="1">
      <c r="A41" s="248" t="s">
        <v>180</v>
      </c>
      <c r="B41" s="249"/>
      <c r="C41" s="250" t="s">
        <v>181</v>
      </c>
      <c r="D41" s="199" t="s">
        <v>182</v>
      </c>
      <c r="E41" s="251" t="s">
        <v>147</v>
      </c>
      <c r="F41" s="238" t="s">
        <v>149</v>
      </c>
      <c r="G41" s="239">
        <v>5579.0</v>
      </c>
      <c r="H41" s="1"/>
      <c r="I41" s="1"/>
      <c r="J41" s="1"/>
      <c r="K41" s="1"/>
      <c r="L41" s="1"/>
      <c r="M41" s="1"/>
    </row>
    <row r="42" ht="48.0" customHeight="1">
      <c r="A42" s="193" t="s">
        <v>183</v>
      </c>
      <c r="B42" s="194"/>
      <c r="C42" s="194"/>
      <c r="D42" s="194"/>
      <c r="E42" s="194"/>
      <c r="F42" s="194"/>
      <c r="G42" s="195"/>
      <c r="H42" s="1"/>
      <c r="I42" s="1"/>
      <c r="J42" s="1"/>
      <c r="K42" s="1"/>
      <c r="L42" s="1"/>
      <c r="M42" s="1"/>
    </row>
    <row r="43" ht="69.0" customHeight="1">
      <c r="A43" s="206" t="s">
        <v>184</v>
      </c>
      <c r="B43" s="207"/>
      <c r="C43" s="198" t="s">
        <v>185</v>
      </c>
      <c r="D43" s="199" t="s">
        <v>146</v>
      </c>
      <c r="E43" s="200" t="s">
        <v>186</v>
      </c>
      <c r="F43" s="201" t="s">
        <v>148</v>
      </c>
      <c r="G43" s="252">
        <v>770.0</v>
      </c>
      <c r="H43" s="253"/>
      <c r="I43" s="1"/>
      <c r="J43" s="1"/>
      <c r="K43" s="1"/>
      <c r="L43" s="1"/>
      <c r="M43" s="1"/>
    </row>
    <row r="44" ht="46.5" customHeight="1">
      <c r="A44" s="203"/>
      <c r="B44" s="191"/>
      <c r="C44" s="208"/>
      <c r="D44" s="191"/>
      <c r="E44" s="191"/>
      <c r="F44" s="254" t="s">
        <v>149</v>
      </c>
      <c r="G44" s="255">
        <v>2312.0</v>
      </c>
      <c r="H44" s="1"/>
      <c r="I44" s="1"/>
      <c r="J44" s="1"/>
      <c r="K44" s="1"/>
      <c r="L44" s="1"/>
      <c r="M44" s="1"/>
    </row>
    <row r="45" ht="15.75" customHeight="1">
      <c r="A45" s="256" t="s">
        <v>187</v>
      </c>
      <c r="B45" s="207"/>
      <c r="C45" s="198" t="s">
        <v>185</v>
      </c>
      <c r="D45" s="199" t="s">
        <v>146</v>
      </c>
      <c r="E45" s="200" t="s">
        <v>188</v>
      </c>
      <c r="F45" s="201" t="s">
        <v>148</v>
      </c>
      <c r="G45" s="257">
        <v>793.0</v>
      </c>
      <c r="H45" s="1"/>
      <c r="I45" s="1"/>
      <c r="J45" s="1"/>
      <c r="K45" s="1"/>
      <c r="L45" s="1"/>
      <c r="M45" s="1"/>
    </row>
    <row r="46" ht="62.25" customHeight="1">
      <c r="A46" s="191"/>
      <c r="B46" s="191"/>
      <c r="C46" s="191"/>
      <c r="D46" s="191"/>
      <c r="E46" s="191"/>
      <c r="F46" s="254" t="s">
        <v>149</v>
      </c>
      <c r="G46" s="258">
        <v>2381.0</v>
      </c>
      <c r="H46" s="1"/>
      <c r="I46" s="1"/>
      <c r="J46" s="1"/>
      <c r="K46" s="1"/>
      <c r="L46" s="1"/>
      <c r="M46" s="1"/>
    </row>
    <row r="47" ht="66.75" customHeight="1">
      <c r="A47" s="256" t="s">
        <v>189</v>
      </c>
      <c r="B47" s="207"/>
      <c r="C47" s="198" t="s">
        <v>181</v>
      </c>
      <c r="D47" s="199" t="s">
        <v>176</v>
      </c>
      <c r="E47" s="200" t="s">
        <v>190</v>
      </c>
      <c r="F47" s="201" t="s">
        <v>148</v>
      </c>
      <c r="G47" s="257">
        <v>932.0</v>
      </c>
      <c r="H47" s="1"/>
      <c r="I47" s="1"/>
      <c r="J47" s="1"/>
      <c r="K47" s="1"/>
      <c r="L47" s="1"/>
      <c r="M47" s="1"/>
    </row>
    <row r="48" ht="46.5" customHeight="1">
      <c r="A48" s="191"/>
      <c r="B48" s="191"/>
      <c r="C48" s="191"/>
      <c r="D48" s="191"/>
      <c r="E48" s="191"/>
      <c r="F48" s="254" t="s">
        <v>149</v>
      </c>
      <c r="G48" s="255">
        <v>2889.0</v>
      </c>
      <c r="H48" s="1"/>
      <c r="I48" s="1"/>
      <c r="J48" s="1"/>
      <c r="K48" s="1"/>
      <c r="L48" s="1"/>
      <c r="M48" s="1"/>
    </row>
    <row r="49" ht="283.5" customHeight="1">
      <c r="A49" s="256" t="s">
        <v>191</v>
      </c>
      <c r="B49" s="207"/>
      <c r="C49" s="198" t="s">
        <v>181</v>
      </c>
      <c r="D49" s="199" t="s">
        <v>176</v>
      </c>
      <c r="E49" s="200" t="s">
        <v>192</v>
      </c>
      <c r="F49" s="201" t="s">
        <v>148</v>
      </c>
      <c r="G49" s="257">
        <v>962.0</v>
      </c>
      <c r="H49" s="1"/>
      <c r="I49" s="1"/>
      <c r="J49" s="1"/>
      <c r="K49" s="1"/>
      <c r="L49" s="1"/>
      <c r="M49" s="1"/>
    </row>
    <row r="50" ht="31.5" hidden="1" customHeight="1">
      <c r="A50" s="191"/>
      <c r="B50" s="191"/>
      <c r="C50" s="191"/>
      <c r="D50" s="191"/>
      <c r="E50" s="191"/>
      <c r="F50" s="254" t="s">
        <v>149</v>
      </c>
      <c r="G50" s="255">
        <v>2670.06</v>
      </c>
      <c r="H50" s="1"/>
      <c r="I50" s="1"/>
      <c r="J50" s="1"/>
      <c r="K50" s="1"/>
      <c r="L50" s="1"/>
      <c r="M50" s="1"/>
    </row>
    <row r="51" ht="95.25" customHeight="1">
      <c r="A51" s="256" t="s">
        <v>193</v>
      </c>
      <c r="B51" s="207"/>
      <c r="C51" s="198" t="s">
        <v>185</v>
      </c>
      <c r="D51" s="199" t="s">
        <v>146</v>
      </c>
      <c r="E51" s="200" t="s">
        <v>194</v>
      </c>
      <c r="F51" s="201" t="s">
        <v>148</v>
      </c>
      <c r="G51" s="257">
        <v>793.0</v>
      </c>
      <c r="H51" s="1"/>
      <c r="I51" s="1"/>
      <c r="J51" s="1"/>
      <c r="K51" s="1"/>
      <c r="L51" s="1"/>
      <c r="M51" s="1"/>
    </row>
    <row r="52" ht="54.0" customHeight="1">
      <c r="A52" s="191"/>
      <c r="B52" s="191"/>
      <c r="C52" s="191"/>
      <c r="D52" s="191"/>
      <c r="E52" s="191"/>
      <c r="F52" s="254" t="s">
        <v>149</v>
      </c>
      <c r="G52" s="255">
        <v>2381.0</v>
      </c>
      <c r="H52" s="1"/>
      <c r="I52" s="1"/>
      <c r="J52" s="1"/>
      <c r="K52" s="1"/>
      <c r="L52" s="1"/>
      <c r="M52" s="1"/>
    </row>
    <row r="53" ht="67.5" customHeight="1">
      <c r="A53" s="256" t="s">
        <v>195</v>
      </c>
      <c r="B53" s="207"/>
      <c r="C53" s="198" t="s">
        <v>185</v>
      </c>
      <c r="D53" s="199" t="s">
        <v>196</v>
      </c>
      <c r="E53" s="200" t="s">
        <v>197</v>
      </c>
      <c r="F53" s="201" t="s">
        <v>148</v>
      </c>
      <c r="G53" s="257">
        <v>668.0</v>
      </c>
      <c r="H53" s="1"/>
      <c r="I53" s="1"/>
      <c r="J53" s="1"/>
      <c r="K53" s="1"/>
      <c r="L53" s="1"/>
      <c r="M53" s="1"/>
    </row>
    <row r="54" ht="83.25" customHeight="1">
      <c r="A54" s="191"/>
      <c r="B54" s="191"/>
      <c r="C54" s="191"/>
      <c r="D54" s="191"/>
      <c r="E54" s="191"/>
      <c r="F54" s="254" t="s">
        <v>149</v>
      </c>
      <c r="G54" s="255">
        <v>1936.0</v>
      </c>
      <c r="H54" s="1"/>
      <c r="I54" s="1"/>
      <c r="J54" s="1"/>
      <c r="K54" s="1"/>
      <c r="L54" s="1"/>
      <c r="M54" s="1"/>
    </row>
    <row r="55" ht="64.5" customHeight="1">
      <c r="A55" s="256" t="s">
        <v>198</v>
      </c>
      <c r="B55" s="197"/>
      <c r="C55" s="198" t="s">
        <v>199</v>
      </c>
      <c r="D55" s="199" t="s">
        <v>200</v>
      </c>
      <c r="E55" s="200" t="s">
        <v>201</v>
      </c>
      <c r="F55" s="201" t="s">
        <v>148</v>
      </c>
      <c r="G55" s="257">
        <v>1184.0</v>
      </c>
      <c r="H55" s="1"/>
      <c r="I55" s="1"/>
      <c r="J55" s="1"/>
      <c r="K55" s="1"/>
      <c r="L55" s="1"/>
      <c r="M55" s="1"/>
    </row>
    <row r="56" ht="68.25" customHeight="1">
      <c r="A56" s="191"/>
      <c r="B56" s="191"/>
      <c r="C56" s="191"/>
      <c r="D56" s="191"/>
      <c r="E56" s="191"/>
      <c r="F56" s="254" t="s">
        <v>149</v>
      </c>
      <c r="G56" s="255">
        <v>2793.0</v>
      </c>
      <c r="H56" s="1"/>
      <c r="I56" s="1"/>
      <c r="J56" s="1"/>
      <c r="K56" s="1"/>
      <c r="L56" s="1"/>
      <c r="M56" s="1"/>
    </row>
    <row r="57" ht="72.0" customHeight="1">
      <c r="A57" s="259" t="s">
        <v>202</v>
      </c>
      <c r="B57" s="260"/>
      <c r="C57" s="261" t="s">
        <v>181</v>
      </c>
      <c r="D57" s="199" t="s">
        <v>182</v>
      </c>
      <c r="E57" s="262" t="s">
        <v>203</v>
      </c>
      <c r="F57" s="254" t="s">
        <v>149</v>
      </c>
      <c r="G57" s="263">
        <v>5738.0</v>
      </c>
      <c r="H57" s="1"/>
      <c r="I57" s="1"/>
      <c r="J57" s="1"/>
      <c r="K57" s="1"/>
      <c r="L57" s="1"/>
      <c r="M57" s="1"/>
    </row>
    <row r="58" ht="63.75" customHeight="1">
      <c r="A58" s="245" t="s">
        <v>204</v>
      </c>
      <c r="B58" s="38"/>
      <c r="C58" s="38"/>
      <c r="D58" s="38"/>
      <c r="E58" s="38"/>
      <c r="F58" s="38"/>
      <c r="G58" s="246"/>
      <c r="H58" s="1"/>
      <c r="I58" s="1"/>
      <c r="J58" s="1"/>
      <c r="K58" s="1"/>
      <c r="L58" s="1"/>
      <c r="M58" s="1"/>
    </row>
    <row r="59" ht="15.75" customHeight="1">
      <c r="A59" s="259" t="s">
        <v>205</v>
      </c>
      <c r="B59" s="264"/>
      <c r="C59" s="261" t="s">
        <v>206</v>
      </c>
      <c r="D59" s="199" t="s">
        <v>207</v>
      </c>
      <c r="E59" s="262" t="s">
        <v>208</v>
      </c>
      <c r="F59" s="265" t="s">
        <v>209</v>
      </c>
      <c r="G59" s="263">
        <v>7258.0</v>
      </c>
      <c r="H59" s="1"/>
      <c r="I59" s="1"/>
      <c r="J59" s="1"/>
      <c r="K59" s="1"/>
      <c r="L59" s="1"/>
      <c r="M59" s="1"/>
    </row>
    <row r="60" ht="86.25" customHeight="1">
      <c r="A60" s="193" t="s">
        <v>210</v>
      </c>
      <c r="B60" s="194"/>
      <c r="C60" s="194"/>
      <c r="D60" s="194"/>
      <c r="E60" s="194"/>
      <c r="F60" s="194"/>
      <c r="G60" s="195"/>
      <c r="H60" s="1"/>
      <c r="I60" s="1"/>
      <c r="J60" s="1"/>
      <c r="K60" s="1"/>
      <c r="L60" s="1"/>
      <c r="M60" s="1"/>
    </row>
    <row r="61" ht="16.5" customHeight="1">
      <c r="A61" s="266" t="s">
        <v>211</v>
      </c>
      <c r="B61" s="267" t="s">
        <v>212</v>
      </c>
      <c r="C61" s="268"/>
      <c r="D61" s="199" t="s">
        <v>213</v>
      </c>
      <c r="E61" s="269" t="s">
        <v>214</v>
      </c>
      <c r="F61" s="201" t="s">
        <v>148</v>
      </c>
      <c r="G61" s="270">
        <v>659.0</v>
      </c>
      <c r="H61" s="1"/>
      <c r="I61" s="1"/>
      <c r="J61" s="1"/>
      <c r="K61" s="1"/>
      <c r="L61" s="1"/>
      <c r="M61" s="1"/>
    </row>
    <row r="62" ht="78.75" customHeight="1">
      <c r="A62" s="271"/>
      <c r="B62" s="191"/>
      <c r="C62" s="191"/>
      <c r="D62" s="191"/>
      <c r="E62" s="191"/>
      <c r="F62" s="254" t="s">
        <v>149</v>
      </c>
      <c r="G62" s="272">
        <v>1319.0</v>
      </c>
      <c r="H62" s="1"/>
      <c r="I62" s="1"/>
      <c r="J62" s="1"/>
      <c r="K62" s="1"/>
      <c r="L62" s="1"/>
      <c r="M62" s="1"/>
    </row>
    <row r="63" ht="15.75" customHeight="1">
      <c r="A63" s="193" t="s">
        <v>215</v>
      </c>
      <c r="B63" s="194"/>
      <c r="C63" s="194"/>
      <c r="D63" s="194"/>
      <c r="E63" s="194"/>
      <c r="F63" s="194"/>
      <c r="G63" s="195"/>
      <c r="H63" s="1"/>
      <c r="I63" s="1"/>
      <c r="J63" s="1"/>
      <c r="K63" s="1"/>
      <c r="L63" s="1"/>
      <c r="M63" s="1"/>
    </row>
    <row r="64" ht="15.75" customHeight="1">
      <c r="A64" s="273" t="s">
        <v>216</v>
      </c>
      <c r="B64" s="274"/>
      <c r="C64" s="275" t="s">
        <v>217</v>
      </c>
      <c r="D64" s="276" t="s">
        <v>218</v>
      </c>
      <c r="E64" s="277"/>
      <c r="F64" s="254" t="s">
        <v>209</v>
      </c>
      <c r="G64" s="278">
        <v>1640.0</v>
      </c>
      <c r="H64" s="1"/>
      <c r="I64" s="1"/>
      <c r="J64" s="1"/>
      <c r="K64" s="1"/>
      <c r="L64" s="1"/>
      <c r="M64" s="1"/>
    </row>
    <row r="65" ht="50.25" customHeight="1">
      <c r="A65" s="273" t="s">
        <v>219</v>
      </c>
      <c r="B65" s="274"/>
      <c r="C65" s="279" t="s">
        <v>220</v>
      </c>
      <c r="D65" s="276" t="s">
        <v>218</v>
      </c>
      <c r="E65" s="277"/>
      <c r="F65" s="254" t="s">
        <v>209</v>
      </c>
      <c r="G65" s="255">
        <v>1729.0</v>
      </c>
      <c r="H65" s="1"/>
      <c r="I65" s="1"/>
      <c r="J65" s="1"/>
      <c r="K65" s="1"/>
      <c r="L65" s="1"/>
      <c r="M65" s="1"/>
    </row>
    <row r="66" ht="15.75" customHeight="1">
      <c r="A66" s="273" t="s">
        <v>221</v>
      </c>
      <c r="B66" s="274"/>
      <c r="C66" s="279" t="s">
        <v>222</v>
      </c>
      <c r="D66" s="276" t="s">
        <v>218</v>
      </c>
      <c r="E66" s="277"/>
      <c r="F66" s="254" t="s">
        <v>209</v>
      </c>
      <c r="G66" s="255">
        <v>2140.0</v>
      </c>
      <c r="H66" s="1"/>
      <c r="I66" s="1"/>
      <c r="J66" s="1"/>
      <c r="K66" s="1"/>
      <c r="L66" s="1"/>
      <c r="M66" s="1"/>
    </row>
    <row r="67" ht="51.75" customHeight="1">
      <c r="A67" s="273" t="s">
        <v>223</v>
      </c>
      <c r="B67" s="274"/>
      <c r="C67" s="279" t="s">
        <v>224</v>
      </c>
      <c r="D67" s="276" t="s">
        <v>225</v>
      </c>
      <c r="E67" s="277"/>
      <c r="F67" s="254" t="s">
        <v>209</v>
      </c>
      <c r="G67" s="255">
        <v>4272.0</v>
      </c>
      <c r="H67" s="1"/>
      <c r="I67" s="1"/>
      <c r="J67" s="1"/>
      <c r="K67" s="1"/>
      <c r="L67" s="1"/>
      <c r="M67" s="1"/>
    </row>
    <row r="68" ht="54.75" customHeight="1">
      <c r="A68" s="273" t="s">
        <v>226</v>
      </c>
      <c r="B68" s="274"/>
      <c r="C68" s="279" t="s">
        <v>227</v>
      </c>
      <c r="D68" s="280" t="s">
        <v>228</v>
      </c>
      <c r="E68" s="277"/>
      <c r="F68" s="254" t="s">
        <v>209</v>
      </c>
      <c r="G68" s="255">
        <v>6779.0</v>
      </c>
      <c r="H68" s="1"/>
      <c r="I68" s="1"/>
      <c r="J68" s="1"/>
      <c r="K68" s="1"/>
      <c r="L68" s="1"/>
      <c r="M68" s="1"/>
    </row>
    <row r="69" ht="15.75" customHeight="1">
      <c r="A69" s="273" t="s">
        <v>229</v>
      </c>
      <c r="B69" s="281"/>
      <c r="C69" s="279" t="s">
        <v>230</v>
      </c>
      <c r="D69" s="276" t="s">
        <v>225</v>
      </c>
      <c r="E69" s="277"/>
      <c r="F69" s="254" t="s">
        <v>209</v>
      </c>
      <c r="G69" s="255">
        <v>6923.0</v>
      </c>
      <c r="H69" s="1"/>
      <c r="I69" s="1"/>
      <c r="J69" s="1"/>
      <c r="K69" s="1"/>
      <c r="L69" s="1"/>
      <c r="M69" s="1"/>
    </row>
    <row r="70" ht="15.75" customHeight="1">
      <c r="A70" s="273" t="s">
        <v>231</v>
      </c>
      <c r="B70" s="274"/>
      <c r="C70" s="279" t="s">
        <v>230</v>
      </c>
      <c r="D70" s="276" t="s">
        <v>218</v>
      </c>
      <c r="E70" s="277"/>
      <c r="F70" s="254" t="s">
        <v>209</v>
      </c>
      <c r="G70" s="255">
        <v>1729.0</v>
      </c>
      <c r="H70" s="1"/>
      <c r="I70" s="1"/>
      <c r="J70" s="1"/>
      <c r="K70" s="1"/>
      <c r="L70" s="1"/>
      <c r="M70" s="1"/>
    </row>
    <row r="71" ht="15.75" customHeight="1">
      <c r="A71" s="193" t="s">
        <v>232</v>
      </c>
      <c r="B71" s="194"/>
      <c r="C71" s="194"/>
      <c r="D71" s="194"/>
      <c r="E71" s="194"/>
      <c r="F71" s="194"/>
      <c r="G71" s="195"/>
      <c r="H71" s="1"/>
      <c r="I71" s="1"/>
      <c r="J71" s="1"/>
      <c r="K71" s="1"/>
      <c r="L71" s="1"/>
      <c r="M71" s="1"/>
    </row>
    <row r="72" ht="15.75" customHeight="1">
      <c r="A72" s="282" t="s">
        <v>233</v>
      </c>
      <c r="B72" s="260"/>
      <c r="C72" s="279" t="s">
        <v>234</v>
      </c>
      <c r="D72" s="276" t="s">
        <v>235</v>
      </c>
      <c r="E72" s="277"/>
      <c r="F72" s="254" t="s">
        <v>209</v>
      </c>
      <c r="G72" s="278">
        <v>203.0</v>
      </c>
      <c r="H72" s="1"/>
      <c r="I72" s="1"/>
      <c r="J72" s="1"/>
      <c r="K72" s="1"/>
      <c r="L72" s="1"/>
      <c r="M72" s="1"/>
    </row>
    <row r="73" ht="15.75" customHeight="1">
      <c r="A73" s="282" t="s">
        <v>236</v>
      </c>
      <c r="B73" s="260"/>
      <c r="C73" s="279" t="s">
        <v>237</v>
      </c>
      <c r="D73" s="276" t="s">
        <v>238</v>
      </c>
      <c r="E73" s="277"/>
      <c r="F73" s="254" t="s">
        <v>209</v>
      </c>
      <c r="G73" s="255">
        <v>1692.0</v>
      </c>
      <c r="H73" s="1"/>
      <c r="I73" s="1"/>
      <c r="J73" s="1"/>
      <c r="K73" s="1"/>
      <c r="L73" s="1"/>
      <c r="M73" s="1"/>
    </row>
    <row r="74" ht="15.75" customHeight="1">
      <c r="A74" s="282" t="s">
        <v>239</v>
      </c>
      <c r="B74" s="260"/>
      <c r="C74" s="279" t="s">
        <v>240</v>
      </c>
      <c r="D74" s="276" t="s">
        <v>241</v>
      </c>
      <c r="E74" s="277"/>
      <c r="F74" s="254" t="s">
        <v>209</v>
      </c>
      <c r="G74" s="255">
        <v>3333.0</v>
      </c>
      <c r="H74" s="1"/>
      <c r="I74" s="1"/>
      <c r="J74" s="1"/>
      <c r="K74" s="1"/>
      <c r="L74" s="1"/>
      <c r="M74" s="1"/>
    </row>
    <row r="75" ht="28.5" customHeight="1">
      <c r="A75" s="283" t="s">
        <v>242</v>
      </c>
      <c r="B75" s="284"/>
      <c r="C75" s="275"/>
      <c r="D75" s="280" t="s">
        <v>243</v>
      </c>
      <c r="E75" s="285"/>
      <c r="F75" s="286" t="s">
        <v>209</v>
      </c>
      <c r="G75" s="255">
        <v>1900.0</v>
      </c>
      <c r="H75" s="1"/>
      <c r="I75" s="1"/>
      <c r="J75" s="1"/>
      <c r="K75" s="1"/>
      <c r="L75" s="1"/>
      <c r="M75" s="1"/>
    </row>
    <row r="76" ht="15.75" customHeight="1">
      <c r="A76" s="287" t="s">
        <v>244</v>
      </c>
      <c r="B76" s="284"/>
      <c r="C76" s="275" t="s">
        <v>245</v>
      </c>
      <c r="D76" s="280" t="s">
        <v>246</v>
      </c>
      <c r="E76" s="285"/>
      <c r="F76" s="286" t="s">
        <v>38</v>
      </c>
      <c r="G76" s="255">
        <v>824.0</v>
      </c>
      <c r="H76" s="1"/>
      <c r="I76" s="1"/>
      <c r="J76" s="1"/>
      <c r="K76" s="1"/>
      <c r="L76" s="1"/>
      <c r="M76" s="1"/>
    </row>
    <row r="77" ht="15.75" customHeight="1">
      <c r="A77" s="287" t="s">
        <v>247</v>
      </c>
      <c r="B77" s="284"/>
      <c r="C77" s="275" t="s">
        <v>248</v>
      </c>
      <c r="D77" s="280" t="s">
        <v>246</v>
      </c>
      <c r="E77" s="285"/>
      <c r="F77" s="286" t="s">
        <v>38</v>
      </c>
      <c r="G77" s="255">
        <v>129.0</v>
      </c>
      <c r="H77" s="1"/>
      <c r="I77" s="1"/>
      <c r="J77" s="1"/>
      <c r="K77" s="1"/>
      <c r="L77" s="1"/>
      <c r="M77" s="1"/>
    </row>
    <row r="78" ht="15.75" customHeight="1">
      <c r="A78" s="287" t="s">
        <v>249</v>
      </c>
      <c r="B78" s="284"/>
      <c r="C78" s="275" t="s">
        <v>250</v>
      </c>
      <c r="D78" s="280" t="s">
        <v>251</v>
      </c>
      <c r="E78" s="285" t="s">
        <v>252</v>
      </c>
      <c r="F78" s="286" t="s">
        <v>38</v>
      </c>
      <c r="G78" s="255">
        <v>2139.0</v>
      </c>
      <c r="H78" s="1"/>
      <c r="I78" s="1"/>
      <c r="J78" s="1"/>
      <c r="K78" s="1"/>
      <c r="L78" s="1"/>
      <c r="M78" s="1"/>
    </row>
    <row r="79" ht="15.75" customHeight="1">
      <c r="A79" s="287" t="s">
        <v>253</v>
      </c>
      <c r="B79" s="284"/>
      <c r="C79" s="275" t="s">
        <v>254</v>
      </c>
      <c r="D79" s="280" t="s">
        <v>251</v>
      </c>
      <c r="E79" s="285" t="s">
        <v>252</v>
      </c>
      <c r="F79" s="286" t="s">
        <v>38</v>
      </c>
      <c r="G79" s="255">
        <v>1401.0</v>
      </c>
      <c r="H79" s="1"/>
      <c r="I79" s="1"/>
      <c r="J79" s="1"/>
      <c r="K79" s="1"/>
      <c r="L79" s="1"/>
      <c r="M79" s="1"/>
    </row>
    <row r="80" ht="15.75" customHeight="1">
      <c r="A80" s="287" t="s">
        <v>255</v>
      </c>
      <c r="B80" s="284"/>
      <c r="C80" s="275" t="s">
        <v>254</v>
      </c>
      <c r="D80" s="280" t="s">
        <v>256</v>
      </c>
      <c r="E80" s="285" t="s">
        <v>252</v>
      </c>
      <c r="F80" s="286" t="s">
        <v>38</v>
      </c>
      <c r="G80" s="288">
        <v>1995.0</v>
      </c>
      <c r="H80" s="1"/>
      <c r="I80" s="1"/>
      <c r="J80" s="1"/>
      <c r="K80" s="1"/>
      <c r="L80" s="1"/>
      <c r="M80" s="1"/>
    </row>
    <row r="81" ht="15.75" customHeight="1">
      <c r="A81" s="283" t="s">
        <v>257</v>
      </c>
      <c r="B81" s="284"/>
      <c r="C81" s="275"/>
      <c r="D81" s="280" t="s">
        <v>258</v>
      </c>
      <c r="E81" s="289" t="s">
        <v>259</v>
      </c>
      <c r="F81" s="286" t="s">
        <v>209</v>
      </c>
      <c r="G81" s="290">
        <v>90.0</v>
      </c>
      <c r="H81" s="1"/>
      <c r="I81" s="1"/>
      <c r="J81" s="1"/>
      <c r="K81" s="1"/>
      <c r="L81" s="1"/>
      <c r="M81" s="1"/>
    </row>
    <row r="82" ht="15.75" customHeight="1">
      <c r="A82" s="291" t="s">
        <v>260</v>
      </c>
      <c r="B82" s="292"/>
      <c r="C82" s="293" t="s">
        <v>261</v>
      </c>
      <c r="D82" s="292"/>
      <c r="E82" s="292" t="s">
        <v>262</v>
      </c>
      <c r="F82" s="294" t="s">
        <v>38</v>
      </c>
      <c r="G82" s="295">
        <v>340.0</v>
      </c>
      <c r="H82" s="296"/>
      <c r="I82" s="296"/>
      <c r="J82" s="296"/>
      <c r="K82" s="296"/>
      <c r="L82" s="1"/>
      <c r="M82" s="1"/>
    </row>
    <row r="83" ht="15.75" customHeight="1">
      <c r="A83" s="297" t="s">
        <v>260</v>
      </c>
      <c r="B83" s="298"/>
      <c r="C83" s="299" t="s">
        <v>261</v>
      </c>
      <c r="D83" s="298"/>
      <c r="E83" s="298" t="s">
        <v>263</v>
      </c>
      <c r="F83" s="300" t="s">
        <v>38</v>
      </c>
      <c r="G83" s="301">
        <v>340.0</v>
      </c>
      <c r="H83" s="1"/>
      <c r="I83" s="1"/>
      <c r="J83" s="1"/>
      <c r="K83" s="1"/>
      <c r="L83" s="1"/>
      <c r="M83" s="1"/>
    </row>
    <row r="84" ht="15.75" customHeight="1">
      <c r="A84" s="291" t="s">
        <v>264</v>
      </c>
      <c r="B84" s="292"/>
      <c r="C84" s="293" t="s">
        <v>261</v>
      </c>
      <c r="D84" s="292"/>
      <c r="E84" s="292" t="s">
        <v>262</v>
      </c>
      <c r="F84" s="294" t="s">
        <v>38</v>
      </c>
      <c r="G84" s="302">
        <v>160.0</v>
      </c>
      <c r="H84" s="296"/>
      <c r="I84" s="296"/>
      <c r="J84" s="296"/>
      <c r="K84" s="296"/>
      <c r="L84" s="1"/>
      <c r="M84" s="1"/>
    </row>
    <row r="85" ht="15.75" customHeight="1">
      <c r="A85" s="297" t="s">
        <v>264</v>
      </c>
      <c r="B85" s="298"/>
      <c r="C85" s="299" t="s">
        <v>261</v>
      </c>
      <c r="D85" s="298"/>
      <c r="E85" s="298" t="s">
        <v>263</v>
      </c>
      <c r="F85" s="300" t="s">
        <v>38</v>
      </c>
      <c r="G85" s="303">
        <v>160.0</v>
      </c>
      <c r="H85" s="1"/>
      <c r="I85" s="1"/>
      <c r="J85" s="1"/>
      <c r="K85" s="1"/>
      <c r="L85" s="1"/>
      <c r="M85" s="1"/>
    </row>
    <row r="86" ht="15.75" customHeight="1">
      <c r="A86" s="291" t="s">
        <v>265</v>
      </c>
      <c r="B86" s="292"/>
      <c r="C86" s="293" t="s">
        <v>261</v>
      </c>
      <c r="D86" s="292"/>
      <c r="E86" s="292" t="s">
        <v>262</v>
      </c>
      <c r="F86" s="294" t="s">
        <v>38</v>
      </c>
      <c r="G86" s="302">
        <v>400.0</v>
      </c>
      <c r="H86" s="296"/>
      <c r="I86" s="296"/>
      <c r="J86" s="296"/>
      <c r="K86" s="296"/>
      <c r="L86" s="1"/>
      <c r="M86" s="1"/>
    </row>
    <row r="87" ht="15.75" customHeight="1">
      <c r="A87" s="297" t="s">
        <v>265</v>
      </c>
      <c r="B87" s="298"/>
      <c r="C87" s="299" t="s">
        <v>261</v>
      </c>
      <c r="D87" s="298"/>
      <c r="E87" s="298" t="s">
        <v>263</v>
      </c>
      <c r="F87" s="300" t="s">
        <v>38</v>
      </c>
      <c r="G87" s="303">
        <v>400.0</v>
      </c>
      <c r="H87" s="1"/>
      <c r="I87" s="1"/>
      <c r="J87" s="1"/>
      <c r="K87" s="1"/>
      <c r="L87" s="1"/>
      <c r="M87" s="1"/>
    </row>
    <row r="88" ht="15.75" customHeight="1">
      <c r="A88" s="304"/>
      <c r="B88" s="305"/>
      <c r="C88" s="306"/>
      <c r="D88" s="307"/>
      <c r="E88" s="307"/>
      <c r="F88" s="307"/>
      <c r="G88" s="181"/>
      <c r="H88" s="1"/>
      <c r="I88" s="1"/>
      <c r="J88" s="1"/>
      <c r="K88" s="1"/>
      <c r="L88" s="1"/>
      <c r="M88" s="1"/>
    </row>
    <row r="89" ht="15.75" customHeight="1">
      <c r="A89" s="1"/>
      <c r="B89" s="1"/>
      <c r="C89" s="1"/>
      <c r="D89" s="1"/>
      <c r="E89" s="1"/>
      <c r="F89" s="1"/>
      <c r="G89" s="181"/>
      <c r="H89" s="1"/>
      <c r="I89" s="1"/>
      <c r="J89" s="1"/>
      <c r="K89" s="1"/>
      <c r="L89" s="1"/>
      <c r="M89" s="1"/>
    </row>
    <row r="90" ht="15.75" customHeight="1">
      <c r="A90" s="1"/>
      <c r="B90" s="1"/>
      <c r="C90" s="1"/>
      <c r="D90" s="1"/>
      <c r="E90" s="1"/>
      <c r="F90" s="1"/>
      <c r="G90" s="181"/>
      <c r="H90" s="1"/>
      <c r="I90" s="1"/>
      <c r="J90" s="1"/>
      <c r="K90" s="1"/>
      <c r="L90" s="1"/>
      <c r="M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</sheetData>
  <mergeCells count="115">
    <mergeCell ref="C39:C40"/>
    <mergeCell ref="D39:D40"/>
    <mergeCell ref="A35:A36"/>
    <mergeCell ref="B35:B36"/>
    <mergeCell ref="C35:C36"/>
    <mergeCell ref="D35:D36"/>
    <mergeCell ref="E35:E36"/>
    <mergeCell ref="E37:E38"/>
    <mergeCell ref="A37:A38"/>
    <mergeCell ref="B37:B38"/>
    <mergeCell ref="A30:A31"/>
    <mergeCell ref="C30:C31"/>
    <mergeCell ref="D30:D31"/>
    <mergeCell ref="E30:E31"/>
    <mergeCell ref="A33:A34"/>
    <mergeCell ref="D23:D24"/>
    <mergeCell ref="E23:E24"/>
    <mergeCell ref="A26:A27"/>
    <mergeCell ref="B26:B27"/>
    <mergeCell ref="C26:C27"/>
    <mergeCell ref="D26:D27"/>
    <mergeCell ref="E26:E27"/>
    <mergeCell ref="A25:G25"/>
    <mergeCell ref="A23:A24"/>
    <mergeCell ref="E18:E19"/>
    <mergeCell ref="F11:F12"/>
    <mergeCell ref="G11:G12"/>
    <mergeCell ref="E14:E15"/>
    <mergeCell ref="E11:E12"/>
    <mergeCell ref="E16:E17"/>
    <mergeCell ref="B14:B15"/>
    <mergeCell ref="C14:C15"/>
    <mergeCell ref="C11:C12"/>
    <mergeCell ref="D11:D12"/>
    <mergeCell ref="B23:B24"/>
    <mergeCell ref="A21:A22"/>
    <mergeCell ref="B21:B22"/>
    <mergeCell ref="C21:C22"/>
    <mergeCell ref="D21:D22"/>
    <mergeCell ref="B18:B19"/>
    <mergeCell ref="A16:A17"/>
    <mergeCell ref="B16:B17"/>
    <mergeCell ref="A11:A12"/>
    <mergeCell ref="B11:B12"/>
    <mergeCell ref="C16:C17"/>
    <mergeCell ref="D16:D17"/>
    <mergeCell ref="C23:C24"/>
    <mergeCell ref="A20:G20"/>
    <mergeCell ref="C18:C19"/>
    <mergeCell ref="D18:D19"/>
    <mergeCell ref="A13:G13"/>
    <mergeCell ref="D14:D15"/>
    <mergeCell ref="E21:E22"/>
    <mergeCell ref="C47:C48"/>
    <mergeCell ref="D47:D48"/>
    <mergeCell ref="A45:A46"/>
    <mergeCell ref="B45:B46"/>
    <mergeCell ref="C45:C46"/>
    <mergeCell ref="D45:D46"/>
    <mergeCell ref="E45:E46"/>
    <mergeCell ref="B47:B48"/>
    <mergeCell ref="E47:E48"/>
    <mergeCell ref="D51:D52"/>
    <mergeCell ref="E51:E52"/>
    <mergeCell ref="D53:D54"/>
    <mergeCell ref="E53:E54"/>
    <mergeCell ref="D55:D56"/>
    <mergeCell ref="E55:E56"/>
    <mergeCell ref="A47:A48"/>
    <mergeCell ref="A49:A50"/>
    <mergeCell ref="B49:B50"/>
    <mergeCell ref="C49:C50"/>
    <mergeCell ref="D49:D50"/>
    <mergeCell ref="E49:E50"/>
    <mergeCell ref="A51:A52"/>
    <mergeCell ref="B51:B52"/>
    <mergeCell ref="C51:C52"/>
    <mergeCell ref="A53:A54"/>
    <mergeCell ref="B53:B54"/>
    <mergeCell ref="C53:C54"/>
    <mergeCell ref="A55:A56"/>
    <mergeCell ref="B55:B56"/>
    <mergeCell ref="E61:E62"/>
    <mergeCell ref="A63:G63"/>
    <mergeCell ref="A71:G71"/>
    <mergeCell ref="C55:C56"/>
    <mergeCell ref="A58:G58"/>
    <mergeCell ref="A60:G60"/>
    <mergeCell ref="A61:A62"/>
    <mergeCell ref="B61:B62"/>
    <mergeCell ref="C61:C62"/>
    <mergeCell ref="D61:D62"/>
    <mergeCell ref="D43:D44"/>
    <mergeCell ref="E43:E44"/>
    <mergeCell ref="C37:C38"/>
    <mergeCell ref="D37:D38"/>
    <mergeCell ref="B33:B34"/>
    <mergeCell ref="C33:C34"/>
    <mergeCell ref="D33:D34"/>
    <mergeCell ref="E33:E34"/>
    <mergeCell ref="A32:G32"/>
    <mergeCell ref="A28:A29"/>
    <mergeCell ref="B28:B29"/>
    <mergeCell ref="C28:C29"/>
    <mergeCell ref="D28:D29"/>
    <mergeCell ref="E28:E29"/>
    <mergeCell ref="A18:A19"/>
    <mergeCell ref="A14:A15"/>
    <mergeCell ref="A42:G42"/>
    <mergeCell ref="A43:A44"/>
    <mergeCell ref="B43:B44"/>
    <mergeCell ref="C43:C44"/>
    <mergeCell ref="A39:A40"/>
    <mergeCell ref="B39:B40"/>
    <mergeCell ref="E39:E40"/>
  </mergeCells>
  <printOptions/>
  <pageMargins bottom="0.75" footer="0.0" header="0.0" left="0.7" right="0.7" top="0.75"/>
  <pageSetup paperSize="9" scale="4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1.57"/>
    <col customWidth="1" min="2" max="2" width="24.86"/>
    <col customWidth="1" min="3" max="3" width="10.71"/>
    <col customWidth="1" min="4" max="6" width="8.71"/>
    <col customWidth="1" min="7" max="7" width="14.57"/>
    <col customWidth="1" min="8" max="8" width="15.0"/>
    <col customWidth="1" min="9" max="9" width="16.14"/>
    <col customWidth="1" min="10" max="12" width="8.71"/>
  </cols>
  <sheetData>
    <row r="1" ht="54.0" customHeight="1">
      <c r="A1" s="308"/>
      <c r="B1" s="309"/>
      <c r="C1" s="309"/>
      <c r="D1" s="310"/>
      <c r="E1" s="309"/>
      <c r="F1" s="309"/>
      <c r="G1" s="311"/>
      <c r="H1" s="310"/>
      <c r="I1" s="310"/>
      <c r="J1" s="309"/>
      <c r="K1" s="309"/>
      <c r="L1" s="309"/>
    </row>
    <row r="2" ht="42.75" customHeight="1">
      <c r="A2" s="308"/>
      <c r="B2" s="309"/>
      <c r="C2" s="309"/>
      <c r="D2" s="310"/>
      <c r="E2" s="309"/>
      <c r="F2" s="309"/>
      <c r="G2" s="312"/>
      <c r="H2" s="312"/>
      <c r="I2" s="313"/>
      <c r="J2" s="309"/>
      <c r="K2" s="309"/>
      <c r="L2" s="309"/>
    </row>
    <row r="3" ht="30.0" customHeight="1">
      <c r="A3" s="314" t="s">
        <v>266</v>
      </c>
      <c r="B3" s="38"/>
      <c r="C3" s="38"/>
      <c r="D3" s="38"/>
      <c r="E3" s="38"/>
      <c r="F3" s="246"/>
      <c r="G3" s="315"/>
      <c r="H3" s="316"/>
      <c r="I3" s="317"/>
      <c r="J3" s="309"/>
      <c r="K3" s="309"/>
      <c r="L3" s="309"/>
    </row>
    <row r="4">
      <c r="A4" s="318" t="s">
        <v>267</v>
      </c>
      <c r="B4" s="319" t="s">
        <v>142</v>
      </c>
      <c r="C4" s="319" t="s">
        <v>268</v>
      </c>
      <c r="D4" s="320" t="s">
        <v>269</v>
      </c>
      <c r="E4" s="320" t="s">
        <v>270</v>
      </c>
      <c r="F4" s="319" t="s">
        <v>271</v>
      </c>
      <c r="G4" s="321" t="s">
        <v>272</v>
      </c>
      <c r="H4" s="322" t="s">
        <v>273</v>
      </c>
      <c r="I4" s="323" t="s">
        <v>274</v>
      </c>
      <c r="J4" s="324"/>
      <c r="K4" s="324"/>
      <c r="L4" s="324"/>
    </row>
    <row r="5" ht="24.0" customHeight="1">
      <c r="A5" s="325" t="s">
        <v>275</v>
      </c>
      <c r="B5" s="38"/>
      <c r="C5" s="38"/>
      <c r="D5" s="38"/>
      <c r="E5" s="38"/>
      <c r="F5" s="246"/>
      <c r="G5" s="326"/>
      <c r="H5" s="327"/>
      <c r="I5" s="328"/>
      <c r="J5" s="161"/>
      <c r="K5" s="161"/>
      <c r="L5" s="161"/>
    </row>
    <row r="6" ht="60.0" customHeight="1">
      <c r="A6" s="329" t="s">
        <v>276</v>
      </c>
      <c r="B6" s="330" t="s">
        <v>277</v>
      </c>
      <c r="C6" s="331"/>
      <c r="D6" s="332" t="s">
        <v>278</v>
      </c>
      <c r="E6" s="330" t="s">
        <v>279</v>
      </c>
      <c r="F6" s="333" t="s">
        <v>280</v>
      </c>
      <c r="G6" s="334">
        <v>396.0</v>
      </c>
      <c r="H6" s="335" t="str">
        <f t="shared" ref="H6:H7" si="1">G6*0.99</f>
        <v>392.04</v>
      </c>
      <c r="I6" s="336" t="str">
        <f t="shared" ref="I6:I7" si="2">G6*0.98</f>
        <v>388.08</v>
      </c>
      <c r="J6" s="337"/>
      <c r="K6" s="337"/>
      <c r="L6" s="337"/>
    </row>
    <row r="7" ht="60.0" customHeight="1">
      <c r="A7" s="338" t="s">
        <v>281</v>
      </c>
      <c r="B7" s="339" t="s">
        <v>282</v>
      </c>
      <c r="C7" s="340"/>
      <c r="D7" s="341" t="s">
        <v>283</v>
      </c>
      <c r="E7" s="339" t="s">
        <v>284</v>
      </c>
      <c r="F7" s="342" t="s">
        <v>285</v>
      </c>
      <c r="G7" s="343">
        <v>518.0</v>
      </c>
      <c r="H7" s="344" t="str">
        <f t="shared" si="1"/>
        <v>512.82</v>
      </c>
      <c r="I7" s="345" t="str">
        <f t="shared" si="2"/>
        <v>507.64</v>
      </c>
      <c r="J7" s="337"/>
      <c r="K7" s="337"/>
      <c r="L7" s="337"/>
    </row>
    <row r="8" ht="60.0" customHeight="1">
      <c r="A8" s="346" t="s">
        <v>286</v>
      </c>
      <c r="B8" s="347" t="s">
        <v>287</v>
      </c>
      <c r="C8" s="348"/>
      <c r="D8" s="341" t="s">
        <v>288</v>
      </c>
      <c r="E8" s="347" t="s">
        <v>289</v>
      </c>
      <c r="F8" s="349" t="s">
        <v>290</v>
      </c>
      <c r="G8" s="350">
        <v>808.0</v>
      </c>
      <c r="H8" s="351" t="str">
        <f t="shared" ref="H8:H12" si="3">G8*0.97</f>
        <v>783.76</v>
      </c>
      <c r="I8" s="352" t="str">
        <f t="shared" ref="I8:I12" si="4">G8*0.93</f>
        <v>751.44</v>
      </c>
      <c r="J8" s="337"/>
      <c r="K8" s="337"/>
      <c r="L8" s="337"/>
    </row>
    <row r="9" ht="60.0" customHeight="1">
      <c r="A9" s="353" t="s">
        <v>291</v>
      </c>
      <c r="B9" s="347" t="s">
        <v>292</v>
      </c>
      <c r="C9" s="348"/>
      <c r="D9" s="341" t="s">
        <v>293</v>
      </c>
      <c r="E9" s="347" t="s">
        <v>284</v>
      </c>
      <c r="F9" s="349" t="s">
        <v>294</v>
      </c>
      <c r="G9" s="350">
        <v>1216.0</v>
      </c>
      <c r="H9" s="351" t="str">
        <f t="shared" si="3"/>
        <v>1179.52</v>
      </c>
      <c r="I9" s="352" t="str">
        <f t="shared" si="4"/>
        <v>1130.88</v>
      </c>
      <c r="J9" s="337"/>
      <c r="K9" s="337"/>
      <c r="L9" s="337"/>
    </row>
    <row r="10" ht="60.0" customHeight="1">
      <c r="A10" s="353" t="s">
        <v>295</v>
      </c>
      <c r="B10" s="347" t="s">
        <v>296</v>
      </c>
      <c r="C10" s="348"/>
      <c r="D10" s="354" t="s">
        <v>297</v>
      </c>
      <c r="E10" s="347" t="s">
        <v>298</v>
      </c>
      <c r="F10" s="349" t="s">
        <v>299</v>
      </c>
      <c r="G10" s="350">
        <v>2223.0</v>
      </c>
      <c r="H10" s="351" t="str">
        <f t="shared" si="3"/>
        <v>2156.31</v>
      </c>
      <c r="I10" s="352" t="str">
        <f t="shared" si="4"/>
        <v>2067.39</v>
      </c>
      <c r="J10" s="337"/>
      <c r="K10" s="337"/>
      <c r="L10" s="337"/>
    </row>
    <row r="11" ht="60.0" customHeight="1">
      <c r="A11" s="355" t="s">
        <v>300</v>
      </c>
      <c r="B11" s="347" t="s">
        <v>301</v>
      </c>
      <c r="C11" s="356"/>
      <c r="D11" s="354" t="s">
        <v>302</v>
      </c>
      <c r="E11" s="347" t="s">
        <v>303</v>
      </c>
      <c r="F11" s="347" t="s">
        <v>304</v>
      </c>
      <c r="G11" s="350">
        <v>3211.0</v>
      </c>
      <c r="H11" s="351" t="str">
        <f t="shared" si="3"/>
        <v>3114.67</v>
      </c>
      <c r="I11" s="352" t="str">
        <f t="shared" si="4"/>
        <v>2986.23</v>
      </c>
      <c r="J11" s="337"/>
      <c r="K11" s="337"/>
      <c r="L11" s="337"/>
    </row>
    <row r="12" ht="60.0" customHeight="1">
      <c r="A12" s="357" t="s">
        <v>305</v>
      </c>
      <c r="B12" s="358" t="s">
        <v>306</v>
      </c>
      <c r="C12" s="359"/>
      <c r="D12" s="360" t="s">
        <v>302</v>
      </c>
      <c r="E12" s="358" t="s">
        <v>303</v>
      </c>
      <c r="F12" s="361" t="s">
        <v>307</v>
      </c>
      <c r="G12" s="362">
        <v>3211.0</v>
      </c>
      <c r="H12" s="363" t="str">
        <f t="shared" si="3"/>
        <v>3114.67</v>
      </c>
      <c r="I12" s="364" t="str">
        <f t="shared" si="4"/>
        <v>2986.23</v>
      </c>
      <c r="J12" s="337"/>
      <c r="K12" s="365"/>
      <c r="L12" s="365"/>
    </row>
    <row r="13" ht="24.0" customHeight="1">
      <c r="A13" s="366" t="s">
        <v>308</v>
      </c>
      <c r="B13" s="38"/>
      <c r="C13" s="38"/>
      <c r="D13" s="38"/>
      <c r="E13" s="38"/>
      <c r="F13" s="246"/>
      <c r="G13" s="367"/>
      <c r="H13" s="367"/>
      <c r="I13" s="368"/>
      <c r="J13" s="309"/>
      <c r="K13" s="309"/>
      <c r="L13" s="309"/>
    </row>
    <row r="14">
      <c r="A14" s="369"/>
      <c r="B14" s="370"/>
      <c r="C14" s="370"/>
      <c r="D14" s="371"/>
      <c r="E14" s="370"/>
      <c r="F14" s="370"/>
      <c r="G14" s="372"/>
      <c r="H14" s="372"/>
      <c r="I14" s="373"/>
      <c r="J14" s="309"/>
      <c r="K14" s="309"/>
      <c r="L14" s="309"/>
    </row>
    <row r="15">
      <c r="A15" s="374" t="s">
        <v>309</v>
      </c>
      <c r="B15" s="375"/>
      <c r="C15" s="375"/>
      <c r="D15" s="376"/>
      <c r="E15" s="375"/>
      <c r="F15" s="375"/>
      <c r="G15" s="377"/>
      <c r="H15" s="377"/>
      <c r="I15" s="378"/>
      <c r="J15" s="309"/>
      <c r="K15" s="309"/>
      <c r="L15" s="309"/>
    </row>
    <row r="16" ht="60.0" customHeight="1">
      <c r="A16" s="379" t="s">
        <v>310</v>
      </c>
      <c r="B16" s="330" t="s">
        <v>147</v>
      </c>
      <c r="C16" s="380"/>
      <c r="D16" s="332" t="s">
        <v>311</v>
      </c>
      <c r="E16" s="330" t="s">
        <v>312</v>
      </c>
      <c r="F16" s="333" t="s">
        <v>313</v>
      </c>
      <c r="G16" s="381">
        <v>285.0</v>
      </c>
      <c r="H16" s="335" t="str">
        <f t="shared" ref="H16:H18" si="5">G16*0.97</f>
        <v>276.45</v>
      </c>
      <c r="I16" s="336" t="str">
        <f t="shared" ref="I16:I18" si="6">G16*0.97</f>
        <v>276.45</v>
      </c>
      <c r="J16" s="309"/>
      <c r="K16" s="309"/>
      <c r="L16" s="309"/>
    </row>
    <row r="17" ht="60.0" customHeight="1">
      <c r="A17" s="382" t="s">
        <v>314</v>
      </c>
      <c r="B17" s="339" t="s">
        <v>147</v>
      </c>
      <c r="C17" s="383"/>
      <c r="D17" s="341" t="s">
        <v>315</v>
      </c>
      <c r="E17" s="384" t="s">
        <v>312</v>
      </c>
      <c r="F17" s="385" t="s">
        <v>316</v>
      </c>
      <c r="G17" s="386">
        <v>382.0</v>
      </c>
      <c r="H17" s="387" t="str">
        <f t="shared" si="5"/>
        <v>370.54</v>
      </c>
      <c r="I17" s="388" t="str">
        <f t="shared" si="6"/>
        <v>370.54</v>
      </c>
      <c r="J17" s="309"/>
      <c r="K17" s="309"/>
      <c r="L17" s="309"/>
    </row>
    <row r="18" ht="60.0" customHeight="1">
      <c r="A18" s="389" t="s">
        <v>317</v>
      </c>
      <c r="B18" s="390" t="s">
        <v>147</v>
      </c>
      <c r="C18" s="391"/>
      <c r="D18" s="392" t="s">
        <v>318</v>
      </c>
      <c r="E18" s="393" t="s">
        <v>312</v>
      </c>
      <c r="F18" s="394" t="s">
        <v>299</v>
      </c>
      <c r="G18" s="395">
        <v>382.0</v>
      </c>
      <c r="H18" s="396" t="str">
        <f t="shared" si="5"/>
        <v>370.54</v>
      </c>
      <c r="I18" s="397" t="str">
        <f t="shared" si="6"/>
        <v>370.54</v>
      </c>
      <c r="J18" s="309"/>
      <c r="K18" s="309"/>
      <c r="L18" s="309"/>
    </row>
    <row r="19">
      <c r="A19" s="369"/>
      <c r="B19" s="370"/>
      <c r="C19" s="370"/>
      <c r="D19" s="371"/>
      <c r="E19" s="370"/>
      <c r="F19" s="370"/>
      <c r="G19" s="372"/>
      <c r="H19" s="372"/>
      <c r="I19" s="373"/>
      <c r="J19" s="309"/>
      <c r="K19" s="309"/>
      <c r="L19" s="309"/>
    </row>
    <row r="20">
      <c r="A20" s="374" t="s">
        <v>319</v>
      </c>
      <c r="B20" s="375"/>
      <c r="C20" s="375"/>
      <c r="D20" s="376"/>
      <c r="E20" s="375"/>
      <c r="F20" s="375"/>
      <c r="G20" s="377"/>
      <c r="H20" s="377"/>
      <c r="I20" s="378"/>
      <c r="J20" s="309"/>
      <c r="K20" s="309"/>
      <c r="L20" s="309"/>
    </row>
    <row r="21" ht="60.0" customHeight="1">
      <c r="A21" s="398" t="s">
        <v>320</v>
      </c>
      <c r="B21" s="330" t="s">
        <v>321</v>
      </c>
      <c r="C21" s="399"/>
      <c r="D21" s="332" t="s">
        <v>318</v>
      </c>
      <c r="E21" s="330" t="s">
        <v>312</v>
      </c>
      <c r="F21" s="333" t="s">
        <v>316</v>
      </c>
      <c r="G21" s="400">
        <v>688.0</v>
      </c>
      <c r="H21" s="335" t="str">
        <f t="shared" ref="H21:H25" si="7">G21*0.97</f>
        <v>667.36</v>
      </c>
      <c r="I21" s="336" t="str">
        <f t="shared" ref="I21:I25" si="8">G21*0.93</f>
        <v>639.84</v>
      </c>
      <c r="J21" s="401"/>
      <c r="K21" s="401"/>
      <c r="L21" s="401"/>
    </row>
    <row r="22" ht="60.0" customHeight="1">
      <c r="A22" s="402" t="s">
        <v>322</v>
      </c>
      <c r="B22" s="347" t="s">
        <v>323</v>
      </c>
      <c r="C22" s="348"/>
      <c r="D22" s="354" t="s">
        <v>318</v>
      </c>
      <c r="E22" s="347" t="s">
        <v>312</v>
      </c>
      <c r="F22" s="349" t="s">
        <v>299</v>
      </c>
      <c r="G22" s="403">
        <v>688.0</v>
      </c>
      <c r="H22" s="351" t="str">
        <f t="shared" si="7"/>
        <v>667.36</v>
      </c>
      <c r="I22" s="352" t="str">
        <f t="shared" si="8"/>
        <v>639.84</v>
      </c>
      <c r="J22" s="401"/>
      <c r="K22" s="401"/>
      <c r="L22" s="401"/>
    </row>
    <row r="23" ht="60.0" customHeight="1">
      <c r="A23" s="402" t="s">
        <v>324</v>
      </c>
      <c r="B23" s="347" t="s">
        <v>325</v>
      </c>
      <c r="C23" s="348"/>
      <c r="D23" s="354" t="s">
        <v>318</v>
      </c>
      <c r="E23" s="347" t="s">
        <v>312</v>
      </c>
      <c r="F23" s="349" t="s">
        <v>326</v>
      </c>
      <c r="G23" s="350">
        <v>566.0</v>
      </c>
      <c r="H23" s="351" t="str">
        <f t="shared" si="7"/>
        <v>549.02</v>
      </c>
      <c r="I23" s="352" t="str">
        <f t="shared" si="8"/>
        <v>526.38</v>
      </c>
      <c r="J23" s="401"/>
      <c r="K23" s="401"/>
      <c r="L23" s="401"/>
    </row>
    <row r="24" ht="60.0" customHeight="1">
      <c r="A24" s="402" t="s">
        <v>327</v>
      </c>
      <c r="B24" s="347" t="s">
        <v>328</v>
      </c>
      <c r="C24" s="1"/>
      <c r="D24" s="354" t="s">
        <v>318</v>
      </c>
      <c r="E24" s="347" t="s">
        <v>312</v>
      </c>
      <c r="F24" s="349" t="s">
        <v>329</v>
      </c>
      <c r="G24" s="350">
        <v>758.0</v>
      </c>
      <c r="H24" s="351" t="str">
        <f t="shared" si="7"/>
        <v>735.26</v>
      </c>
      <c r="I24" s="352" t="str">
        <f t="shared" si="8"/>
        <v>704.94</v>
      </c>
      <c r="J24" s="401"/>
      <c r="K24" s="401"/>
      <c r="L24" s="401"/>
    </row>
    <row r="25" ht="60.0" customHeight="1">
      <c r="A25" s="404" t="s">
        <v>330</v>
      </c>
      <c r="B25" s="405" t="s">
        <v>331</v>
      </c>
      <c r="C25" s="406"/>
      <c r="D25" s="407" t="s">
        <v>318</v>
      </c>
      <c r="E25" s="405" t="s">
        <v>312</v>
      </c>
      <c r="F25" s="408" t="s">
        <v>332</v>
      </c>
      <c r="G25" s="409">
        <v>758.0</v>
      </c>
      <c r="H25" s="410" t="str">
        <f t="shared" si="7"/>
        <v>735.26</v>
      </c>
      <c r="I25" s="411" t="str">
        <f t="shared" si="8"/>
        <v>704.94</v>
      </c>
      <c r="J25" s="401"/>
      <c r="K25" s="401"/>
      <c r="L25" s="401"/>
    </row>
    <row r="26" ht="15.75" customHeight="1">
      <c r="A26" s="369"/>
      <c r="B26" s="370"/>
      <c r="C26" s="370"/>
      <c r="D26" s="371"/>
      <c r="E26" s="370"/>
      <c r="F26" s="370"/>
      <c r="G26" s="372"/>
      <c r="H26" s="372"/>
      <c r="I26" s="373"/>
      <c r="J26" s="309"/>
      <c r="K26" s="309"/>
      <c r="L26" s="309"/>
    </row>
    <row r="27" ht="15.75" customHeight="1">
      <c r="A27" s="374" t="s">
        <v>333</v>
      </c>
      <c r="B27" s="375"/>
      <c r="C27" s="375"/>
      <c r="D27" s="376"/>
      <c r="E27" s="375"/>
      <c r="F27" s="375"/>
      <c r="G27" s="377"/>
      <c r="H27" s="377"/>
      <c r="I27" s="378"/>
      <c r="J27" s="309"/>
      <c r="K27" s="309"/>
      <c r="L27" s="309"/>
    </row>
    <row r="28" ht="60.0" customHeight="1">
      <c r="A28" s="398" t="s">
        <v>334</v>
      </c>
      <c r="B28" s="330" t="s">
        <v>335</v>
      </c>
      <c r="C28" s="1"/>
      <c r="D28" s="332" t="s">
        <v>336</v>
      </c>
      <c r="E28" s="330" t="s">
        <v>312</v>
      </c>
      <c r="F28" s="333" t="s">
        <v>337</v>
      </c>
      <c r="G28" s="412">
        <v>566.0</v>
      </c>
      <c r="H28" s="344" t="str">
        <f t="shared" ref="H28:H29" si="9">G28*0.97</f>
        <v>549.02</v>
      </c>
      <c r="I28" s="345" t="str">
        <f t="shared" ref="I28:I29" si="10">G28*0.93</f>
        <v>526.38</v>
      </c>
      <c r="J28" s="401"/>
      <c r="K28" s="401"/>
      <c r="L28" s="401"/>
    </row>
    <row r="29" ht="60.0" customHeight="1">
      <c r="A29" s="413" t="s">
        <v>338</v>
      </c>
      <c r="B29" s="393" t="s">
        <v>339</v>
      </c>
      <c r="C29" s="414"/>
      <c r="D29" s="415" t="s">
        <v>336</v>
      </c>
      <c r="E29" s="393" t="s">
        <v>312</v>
      </c>
      <c r="F29" s="394" t="s">
        <v>337</v>
      </c>
      <c r="G29" s="395">
        <v>566.0</v>
      </c>
      <c r="H29" s="396" t="str">
        <f t="shared" si="9"/>
        <v>549.02</v>
      </c>
      <c r="I29" s="397" t="str">
        <f t="shared" si="10"/>
        <v>526.38</v>
      </c>
      <c r="J29" s="401"/>
      <c r="K29" s="401"/>
      <c r="L29" s="401"/>
    </row>
    <row r="30" ht="15.75" customHeight="1">
      <c r="A30" s="369"/>
      <c r="B30" s="370"/>
      <c r="C30" s="370"/>
      <c r="D30" s="371"/>
      <c r="E30" s="370"/>
      <c r="F30" s="370"/>
      <c r="G30" s="372"/>
      <c r="H30" s="372"/>
      <c r="I30" s="373"/>
      <c r="J30" s="309"/>
      <c r="K30" s="309"/>
      <c r="L30" s="309"/>
    </row>
    <row r="31" ht="15.75" customHeight="1">
      <c r="A31" s="374" t="s">
        <v>340</v>
      </c>
      <c r="B31" s="375"/>
      <c r="C31" s="375"/>
      <c r="D31" s="376"/>
      <c r="E31" s="375"/>
      <c r="F31" s="375"/>
      <c r="G31" s="377"/>
      <c r="H31" s="377"/>
      <c r="I31" s="378"/>
      <c r="J31" s="309"/>
      <c r="K31" s="309"/>
      <c r="L31" s="309"/>
    </row>
    <row r="32" ht="60.0" customHeight="1">
      <c r="A32" s="398" t="s">
        <v>341</v>
      </c>
      <c r="B32" s="330" t="s">
        <v>342</v>
      </c>
      <c r="C32" s="416"/>
      <c r="D32" s="332" t="s">
        <v>336</v>
      </c>
      <c r="E32" s="330" t="s">
        <v>312</v>
      </c>
      <c r="F32" s="333" t="s">
        <v>337</v>
      </c>
      <c r="G32" s="412">
        <v>740.0</v>
      </c>
      <c r="H32" s="344" t="str">
        <f t="shared" ref="H32:H33" si="11">G32*0.97</f>
        <v>717.80</v>
      </c>
      <c r="I32" s="345" t="str">
        <f t="shared" ref="I32:I33" si="12">G32*0.93</f>
        <v>688.20</v>
      </c>
      <c r="J32" s="401"/>
      <c r="K32" s="401"/>
      <c r="L32" s="401"/>
    </row>
    <row r="33" ht="60.0" customHeight="1">
      <c r="A33" s="413" t="s">
        <v>343</v>
      </c>
      <c r="B33" s="393" t="s">
        <v>344</v>
      </c>
      <c r="C33" s="414"/>
      <c r="D33" s="415" t="s">
        <v>336</v>
      </c>
      <c r="E33" s="393" t="s">
        <v>312</v>
      </c>
      <c r="F33" s="394" t="s">
        <v>337</v>
      </c>
      <c r="G33" s="395">
        <v>740.0</v>
      </c>
      <c r="H33" s="396" t="str">
        <f t="shared" si="11"/>
        <v>717.80</v>
      </c>
      <c r="I33" s="397" t="str">
        <f t="shared" si="12"/>
        <v>688.20</v>
      </c>
      <c r="J33" s="401"/>
      <c r="K33" s="401"/>
      <c r="L33" s="401"/>
    </row>
    <row r="34" ht="33.75" customHeight="1">
      <c r="A34" s="417" t="s">
        <v>345</v>
      </c>
      <c r="B34" s="38"/>
      <c r="C34" s="38"/>
      <c r="D34" s="38"/>
      <c r="E34" s="38"/>
      <c r="F34" s="38"/>
      <c r="G34" s="38"/>
      <c r="H34" s="38"/>
      <c r="I34" s="38"/>
      <c r="J34" s="309"/>
      <c r="K34" s="309"/>
      <c r="L34" s="309"/>
    </row>
    <row r="35" ht="15.75" customHeight="1">
      <c r="A35" s="418" t="s">
        <v>346</v>
      </c>
      <c r="B35" s="38"/>
      <c r="C35" s="38"/>
      <c r="D35" s="38"/>
      <c r="E35" s="246"/>
      <c r="F35" s="419"/>
      <c r="G35" s="420"/>
      <c r="H35" s="421"/>
      <c r="I35" s="421"/>
      <c r="J35" s="309"/>
      <c r="K35" s="309"/>
      <c r="L35" s="309"/>
    </row>
    <row r="36" ht="60.0" customHeight="1">
      <c r="A36" s="422" t="s">
        <v>347</v>
      </c>
      <c r="B36" s="332" t="s">
        <v>348</v>
      </c>
      <c r="C36" s="416"/>
      <c r="D36" s="332"/>
      <c r="E36" s="330" t="s">
        <v>349</v>
      </c>
      <c r="F36" s="333" t="s">
        <v>350</v>
      </c>
      <c r="G36" s="386" t="str">
        <f>'[1]TN - ТЕХНОНИКОЛЬ'!$H$39</f>
        <v>#REF!</v>
      </c>
      <c r="H36" s="344" t="str">
        <f t="shared" ref="H36:H38" si="13">G36*0.97</f>
        <v>#REF!</v>
      </c>
      <c r="I36" s="344" t="str">
        <f t="shared" ref="I36:I38" si="14">G36*0.93</f>
        <v>#REF!</v>
      </c>
      <c r="J36" s="309"/>
      <c r="K36" s="309"/>
      <c r="L36" s="309"/>
    </row>
    <row r="37" ht="60.0" customHeight="1">
      <c r="A37" s="423" t="s">
        <v>351</v>
      </c>
      <c r="B37" s="424" t="s">
        <v>352</v>
      </c>
      <c r="C37" s="406"/>
      <c r="D37" s="407"/>
      <c r="E37" s="339" t="s">
        <v>349</v>
      </c>
      <c r="F37" s="408" t="s">
        <v>353</v>
      </c>
      <c r="G37" s="425" t="str">
        <f>'[1]TN - ТЕХНОНИКОЛЬ'!$H$40</f>
        <v>#REF!</v>
      </c>
      <c r="H37" s="410" t="str">
        <f t="shared" si="13"/>
        <v>#REF!</v>
      </c>
      <c r="I37" s="410" t="str">
        <f t="shared" si="14"/>
        <v>#REF!</v>
      </c>
      <c r="J37" s="309"/>
      <c r="K37" s="309"/>
      <c r="L37" s="309"/>
    </row>
    <row r="38" ht="60.0" customHeight="1">
      <c r="A38" s="426" t="s">
        <v>354</v>
      </c>
      <c r="B38" s="427" t="s">
        <v>348</v>
      </c>
      <c r="C38" s="428"/>
      <c r="D38" s="427" t="s">
        <v>355</v>
      </c>
      <c r="E38" s="427" t="s">
        <v>356</v>
      </c>
      <c r="F38" s="429"/>
      <c r="G38" s="430">
        <v>7567.0</v>
      </c>
      <c r="H38" s="431" t="str">
        <f t="shared" si="13"/>
        <v>7339.99</v>
      </c>
      <c r="I38" s="431" t="str">
        <f t="shared" si="14"/>
        <v>7037.31</v>
      </c>
      <c r="J38" s="309"/>
      <c r="K38" s="309"/>
      <c r="L38" s="309"/>
    </row>
    <row r="39" ht="15.75" customHeight="1">
      <c r="A39" s="418" t="s">
        <v>357</v>
      </c>
      <c r="B39" s="38"/>
      <c r="C39" s="38"/>
      <c r="D39" s="38"/>
      <c r="E39" s="246"/>
      <c r="F39" s="419"/>
      <c r="G39" s="420"/>
      <c r="H39" s="421"/>
      <c r="I39" s="421"/>
      <c r="J39" s="309"/>
      <c r="K39" s="309"/>
      <c r="L39" s="309"/>
    </row>
    <row r="40" ht="72.75" customHeight="1">
      <c r="A40" s="432"/>
      <c r="B40" s="38"/>
      <c r="C40" s="38"/>
      <c r="D40" s="38"/>
      <c r="E40" s="38"/>
      <c r="F40" s="38"/>
      <c r="G40" s="38"/>
      <c r="H40" s="38"/>
      <c r="I40" s="38"/>
      <c r="J40" s="309"/>
      <c r="K40" s="309"/>
      <c r="L40" s="309"/>
    </row>
    <row r="41" ht="39.75" customHeight="1">
      <c r="A41" s="433" t="s">
        <v>358</v>
      </c>
      <c r="B41" s="434"/>
      <c r="C41" s="435"/>
      <c r="D41" s="330" t="s">
        <v>359</v>
      </c>
      <c r="E41" s="436" t="s">
        <v>360</v>
      </c>
      <c r="F41" s="437" t="s">
        <v>361</v>
      </c>
      <c r="G41" s="334" t="str">
        <f>'[1]TN - ТЕХНОНИКОЛЬ'!$H$44</f>
        <v>#REF!</v>
      </c>
      <c r="H41" s="431" t="str">
        <f t="shared" ref="H41:H48" si="15">G41*0.97</f>
        <v>#REF!</v>
      </c>
      <c r="I41" s="438" t="str">
        <f t="shared" ref="I41:I48" si="16">G41*0.93</f>
        <v>#REF!</v>
      </c>
      <c r="J41" s="309"/>
      <c r="K41" s="309"/>
      <c r="L41" s="309"/>
    </row>
    <row r="42" ht="39.75" customHeight="1">
      <c r="A42" s="439" t="s">
        <v>362</v>
      </c>
      <c r="B42" s="167"/>
      <c r="C42" s="440"/>
      <c r="D42" s="347" t="s">
        <v>359</v>
      </c>
      <c r="E42" s="347" t="s">
        <v>363</v>
      </c>
      <c r="F42" s="408" t="s">
        <v>364</v>
      </c>
      <c r="G42" s="350" t="str">
        <f>'[1]TN - ТЕХНОНИКОЛЬ'!$H$45</f>
        <v>#REF!</v>
      </c>
      <c r="H42" s="351" t="str">
        <f t="shared" si="15"/>
        <v>#REF!</v>
      </c>
      <c r="I42" s="352" t="str">
        <f t="shared" si="16"/>
        <v>#REF!</v>
      </c>
      <c r="J42" s="309"/>
      <c r="K42" s="309"/>
      <c r="L42" s="309"/>
    </row>
    <row r="43" ht="39.75" customHeight="1">
      <c r="A43" s="439" t="s">
        <v>365</v>
      </c>
      <c r="B43" s="167"/>
      <c r="C43" s="440"/>
      <c r="D43" s="384" t="s">
        <v>359</v>
      </c>
      <c r="E43" s="347" t="s">
        <v>366</v>
      </c>
      <c r="F43" s="408" t="s">
        <v>367</v>
      </c>
      <c r="G43" s="350" t="str">
        <f>'[1]TN - ТЕХНОНИКОЛЬ'!$H$46</f>
        <v>#REF!</v>
      </c>
      <c r="H43" s="351" t="str">
        <f t="shared" si="15"/>
        <v>#REF!</v>
      </c>
      <c r="I43" s="352" t="str">
        <f t="shared" si="16"/>
        <v>#REF!</v>
      </c>
      <c r="J43" s="309"/>
      <c r="K43" s="309"/>
      <c r="L43" s="309"/>
    </row>
    <row r="44" ht="39.75" customHeight="1">
      <c r="A44" s="439" t="s">
        <v>368</v>
      </c>
      <c r="B44" s="167"/>
      <c r="C44" s="441"/>
      <c r="D44" s="347" t="s">
        <v>359</v>
      </c>
      <c r="E44" s="347" t="s">
        <v>360</v>
      </c>
      <c r="F44" s="349" t="s">
        <v>369</v>
      </c>
      <c r="G44" s="350" t="str">
        <f>'[1]TN - ТЕХНОНИКОЛЬ'!$H$47</f>
        <v>#REF!</v>
      </c>
      <c r="H44" s="351" t="str">
        <f t="shared" si="15"/>
        <v>#REF!</v>
      </c>
      <c r="I44" s="352" t="str">
        <f t="shared" si="16"/>
        <v>#REF!</v>
      </c>
      <c r="J44" s="309"/>
      <c r="K44" s="309"/>
      <c r="L44" s="309"/>
    </row>
    <row r="45" ht="39.75" customHeight="1">
      <c r="A45" s="439" t="s">
        <v>370</v>
      </c>
      <c r="B45" s="167"/>
      <c r="C45" s="441"/>
      <c r="D45" s="347" t="s">
        <v>359</v>
      </c>
      <c r="E45" s="347" t="s">
        <v>360</v>
      </c>
      <c r="F45" s="349" t="s">
        <v>371</v>
      </c>
      <c r="G45" s="350" t="str">
        <f>'[1]TN - ТЕХНОНИКОЛЬ'!$H$48</f>
        <v>#REF!</v>
      </c>
      <c r="H45" s="351" t="str">
        <f t="shared" si="15"/>
        <v>#REF!</v>
      </c>
      <c r="I45" s="352" t="str">
        <f t="shared" si="16"/>
        <v>#REF!</v>
      </c>
      <c r="J45" s="309"/>
      <c r="K45" s="309"/>
      <c r="L45" s="309"/>
    </row>
    <row r="46" ht="39.75" customHeight="1">
      <c r="A46" s="439" t="s">
        <v>372</v>
      </c>
      <c r="B46" s="167"/>
      <c r="C46" s="441"/>
      <c r="D46" s="347" t="s">
        <v>359</v>
      </c>
      <c r="E46" s="347" t="s">
        <v>360</v>
      </c>
      <c r="F46" s="349" t="s">
        <v>373</v>
      </c>
      <c r="G46" s="350" t="str">
        <f>'[1]TN - ТЕХНОНИКОЛЬ'!$H$49</f>
        <v>#REF!</v>
      </c>
      <c r="H46" s="351" t="str">
        <f t="shared" si="15"/>
        <v>#REF!</v>
      </c>
      <c r="I46" s="352" t="str">
        <f t="shared" si="16"/>
        <v>#REF!</v>
      </c>
      <c r="J46" s="309"/>
      <c r="K46" s="309"/>
      <c r="L46" s="309"/>
    </row>
    <row r="47" ht="39.75" customHeight="1">
      <c r="A47" s="442" t="s">
        <v>374</v>
      </c>
      <c r="B47" s="443"/>
      <c r="C47" s="444"/>
      <c r="D47" s="339" t="s">
        <v>359</v>
      </c>
      <c r="E47" s="339" t="s">
        <v>366</v>
      </c>
      <c r="F47" s="342"/>
      <c r="G47" s="445" t="str">
        <f>'[1]TN - ТЕХНОНИКОЛЬ'!$H$50</f>
        <v>#REF!</v>
      </c>
      <c r="H47" s="344" t="str">
        <f t="shared" si="15"/>
        <v>#REF!</v>
      </c>
      <c r="I47" s="345" t="str">
        <f t="shared" si="16"/>
        <v>#REF!</v>
      </c>
      <c r="J47" s="309"/>
      <c r="K47" s="309"/>
      <c r="L47" s="309"/>
    </row>
    <row r="48" ht="39.75" customHeight="1">
      <c r="A48" s="442" t="s">
        <v>375</v>
      </c>
      <c r="B48" s="443"/>
      <c r="C48" s="446"/>
      <c r="D48" s="347" t="s">
        <v>359</v>
      </c>
      <c r="E48" s="358" t="s">
        <v>376</v>
      </c>
      <c r="F48" s="361"/>
      <c r="G48" s="447" t="str">
        <f>'[1]TN - ТЕХНОНИКОЛЬ'!$H$51</f>
        <v>#REF!</v>
      </c>
      <c r="H48" s="363" t="str">
        <f t="shared" si="15"/>
        <v>#REF!</v>
      </c>
      <c r="I48" s="364" t="str">
        <f t="shared" si="16"/>
        <v>#REF!</v>
      </c>
      <c r="J48" s="309"/>
      <c r="K48" s="309"/>
      <c r="L48" s="309"/>
    </row>
    <row r="49" ht="15.75" customHeight="1">
      <c r="A49" s="418" t="s">
        <v>377</v>
      </c>
      <c r="B49" s="38"/>
      <c r="C49" s="38"/>
      <c r="D49" s="38"/>
      <c r="E49" s="246"/>
      <c r="F49" s="419"/>
      <c r="G49" s="448"/>
      <c r="H49" s="449"/>
      <c r="I49" s="449"/>
      <c r="J49" s="309"/>
      <c r="K49" s="309"/>
      <c r="L49" s="309"/>
    </row>
    <row r="50" ht="39.75" customHeight="1">
      <c r="A50" s="162" t="s">
        <v>378</v>
      </c>
      <c r="B50" s="450"/>
      <c r="C50" s="451"/>
      <c r="D50" s="452" t="s">
        <v>38</v>
      </c>
      <c r="E50" s="436" t="s">
        <v>379</v>
      </c>
      <c r="F50" s="437" t="s">
        <v>380</v>
      </c>
      <c r="G50" s="334" t="str">
        <f>'[1]TN - ТЕХНОНИКОЛЬ'!$H$53</f>
        <v>#REF!</v>
      </c>
      <c r="H50" s="431" t="str">
        <f t="shared" ref="H50:H52" si="17">G50*0.97</f>
        <v>#REF!</v>
      </c>
      <c r="I50" s="438" t="str">
        <f t="shared" ref="I50:I52" si="18">G50*0.93</f>
        <v>#REF!</v>
      </c>
      <c r="J50" s="309"/>
      <c r="K50" s="309"/>
      <c r="L50" s="309"/>
    </row>
    <row r="51" ht="39.75" customHeight="1">
      <c r="A51" s="453" t="s">
        <v>381</v>
      </c>
      <c r="B51" s="454"/>
      <c r="C51" s="455"/>
      <c r="D51" s="456" t="s">
        <v>38</v>
      </c>
      <c r="E51" s="405" t="s">
        <v>382</v>
      </c>
      <c r="F51" s="408" t="s">
        <v>383</v>
      </c>
      <c r="G51" s="350" t="str">
        <f>'[1]TN - ТЕХНОНИКОЛЬ'!$H$54</f>
        <v>#REF!</v>
      </c>
      <c r="H51" s="351" t="str">
        <f t="shared" si="17"/>
        <v>#REF!</v>
      </c>
      <c r="I51" s="352" t="str">
        <f t="shared" si="18"/>
        <v>#REF!</v>
      </c>
      <c r="J51" s="309"/>
      <c r="K51" s="309"/>
      <c r="L51" s="309"/>
    </row>
    <row r="52" ht="39.75" customHeight="1">
      <c r="A52" s="88"/>
      <c r="B52" s="457"/>
      <c r="C52" s="47"/>
      <c r="D52" s="458" t="s">
        <v>38</v>
      </c>
      <c r="E52" s="393" t="s">
        <v>384</v>
      </c>
      <c r="F52" s="394" t="s">
        <v>385</v>
      </c>
      <c r="G52" s="459" t="str">
        <f>'[1]TN - ТЕХНОНИКОЛЬ'!$H$55</f>
        <v>#REF!</v>
      </c>
      <c r="H52" s="363" t="str">
        <f t="shared" si="17"/>
        <v>#REF!</v>
      </c>
      <c r="I52" s="364" t="str">
        <f t="shared" si="18"/>
        <v>#REF!</v>
      </c>
      <c r="J52" s="309"/>
      <c r="K52" s="309"/>
      <c r="L52" s="309"/>
    </row>
    <row r="53" ht="15.75" customHeight="1">
      <c r="A53" s="308"/>
      <c r="B53" s="309"/>
      <c r="C53" s="309"/>
      <c r="D53" s="310"/>
      <c r="E53" s="309"/>
      <c r="F53" s="309"/>
      <c r="G53" s="311"/>
      <c r="H53" s="310"/>
      <c r="I53" s="310"/>
      <c r="J53" s="309"/>
      <c r="K53" s="309"/>
      <c r="L53" s="309"/>
    </row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19">
    <mergeCell ref="A3:F3"/>
    <mergeCell ref="A5:F5"/>
    <mergeCell ref="A13:F13"/>
    <mergeCell ref="A34:I34"/>
    <mergeCell ref="A35:E35"/>
    <mergeCell ref="A39:E39"/>
    <mergeCell ref="A40:I40"/>
    <mergeCell ref="A45:B45"/>
    <mergeCell ref="A46:B46"/>
    <mergeCell ref="A47:B47"/>
    <mergeCell ref="A48:B48"/>
    <mergeCell ref="A49:E49"/>
    <mergeCell ref="A43:B43"/>
    <mergeCell ref="A41:B41"/>
    <mergeCell ref="A42:B42"/>
    <mergeCell ref="A50:B50"/>
    <mergeCell ref="A51:B52"/>
    <mergeCell ref="C51:C52"/>
    <mergeCell ref="A44:B44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2.43"/>
    <col customWidth="1" min="2" max="2" width="18.71"/>
    <col customWidth="1" min="3" max="3" width="15.43"/>
    <col customWidth="1" min="4" max="4" width="18.43"/>
    <col customWidth="1" min="5" max="5" width="39.86"/>
    <col customWidth="1" min="6" max="6" width="48.0"/>
    <col customWidth="1" min="7" max="11" width="8.71"/>
  </cols>
  <sheetData>
    <row r="1">
      <c r="A1" s="460"/>
      <c r="B1" s="106"/>
      <c r="C1" s="106"/>
      <c r="D1" s="106"/>
      <c r="E1" s="460"/>
      <c r="F1" s="460"/>
      <c r="G1" s="461"/>
    </row>
    <row r="2">
      <c r="A2" s="462" t="s">
        <v>7</v>
      </c>
      <c r="B2" s="463" t="s">
        <v>386</v>
      </c>
      <c r="C2" s="463" t="s">
        <v>387</v>
      </c>
      <c r="D2" s="463" t="s">
        <v>388</v>
      </c>
      <c r="E2" s="464" t="s">
        <v>389</v>
      </c>
      <c r="F2" s="465" t="s">
        <v>390</v>
      </c>
      <c r="G2" s="466"/>
    </row>
    <row r="3">
      <c r="A3" s="467"/>
      <c r="B3" s="231"/>
      <c r="C3" s="231"/>
      <c r="D3" s="231"/>
      <c r="E3" s="468" t="s">
        <v>391</v>
      </c>
      <c r="F3" s="469" t="s">
        <v>392</v>
      </c>
      <c r="G3" s="470"/>
    </row>
    <row r="4">
      <c r="A4" s="471" t="s">
        <v>393</v>
      </c>
      <c r="B4" s="169"/>
      <c r="C4" s="169"/>
      <c r="D4" s="169"/>
      <c r="E4" s="169"/>
      <c r="F4" s="167"/>
      <c r="G4" s="470"/>
    </row>
    <row r="5">
      <c r="A5" s="472" t="s">
        <v>394</v>
      </c>
      <c r="B5" s="455"/>
      <c r="C5" s="473"/>
      <c r="D5" s="474" t="s">
        <v>395</v>
      </c>
      <c r="E5" s="475">
        <v>4850.0</v>
      </c>
      <c r="F5" s="476">
        <v>5200.0</v>
      </c>
      <c r="G5" s="477"/>
    </row>
    <row r="6">
      <c r="A6" s="40"/>
      <c r="B6" s="41"/>
      <c r="C6" s="41"/>
      <c r="D6" s="478" t="s">
        <v>396</v>
      </c>
      <c r="E6" s="475">
        <v>5200.0</v>
      </c>
      <c r="F6" s="476">
        <v>5400.0</v>
      </c>
      <c r="G6" s="1"/>
    </row>
    <row r="7" ht="29.25" customHeight="1">
      <c r="A7" s="467"/>
      <c r="B7" s="231"/>
      <c r="C7" s="231"/>
      <c r="D7" s="478" t="s">
        <v>397</v>
      </c>
      <c r="E7" s="475">
        <v>5400.0</v>
      </c>
      <c r="F7" s="476">
        <v>5700.0</v>
      </c>
      <c r="G7" s="1"/>
    </row>
    <row r="8">
      <c r="A8" s="479" t="s">
        <v>398</v>
      </c>
      <c r="B8" s="169"/>
      <c r="C8" s="169"/>
      <c r="D8" s="169"/>
      <c r="E8" s="169"/>
      <c r="F8" s="480"/>
      <c r="G8" s="1"/>
    </row>
    <row r="9">
      <c r="A9" s="481" t="s">
        <v>399</v>
      </c>
      <c r="B9" s="169"/>
      <c r="C9" s="169"/>
      <c r="D9" s="169"/>
      <c r="E9" s="169"/>
      <c r="F9" s="480"/>
      <c r="G9" s="470"/>
    </row>
    <row r="10">
      <c r="A10" s="482" t="s">
        <v>400</v>
      </c>
      <c r="B10" s="483"/>
      <c r="C10" s="483" t="s">
        <v>401</v>
      </c>
      <c r="D10" s="484" t="s">
        <v>395</v>
      </c>
      <c r="E10" s="485" t="s">
        <v>27</v>
      </c>
      <c r="F10" s="486">
        <v>3400.0</v>
      </c>
      <c r="G10" s="487"/>
    </row>
    <row r="11">
      <c r="A11" s="472" t="s">
        <v>402</v>
      </c>
      <c r="B11" s="455"/>
      <c r="C11" s="473" t="s">
        <v>403</v>
      </c>
      <c r="D11" s="484" t="s">
        <v>396</v>
      </c>
      <c r="E11" s="485" t="s">
        <v>27</v>
      </c>
      <c r="F11" s="486">
        <v>4050.0</v>
      </c>
      <c r="G11" s="487"/>
    </row>
    <row r="12">
      <c r="A12" s="467"/>
      <c r="B12" s="231"/>
      <c r="C12" s="231"/>
      <c r="D12" s="484" t="s">
        <v>397</v>
      </c>
      <c r="E12" s="485" t="s">
        <v>27</v>
      </c>
      <c r="F12" s="486">
        <v>4400.0</v>
      </c>
      <c r="G12" s="487"/>
    </row>
    <row r="13">
      <c r="A13" s="488" t="s">
        <v>404</v>
      </c>
      <c r="B13" s="489"/>
      <c r="C13" s="490" t="s">
        <v>405</v>
      </c>
      <c r="D13" s="491" t="s">
        <v>395</v>
      </c>
      <c r="E13" s="485" t="s">
        <v>27</v>
      </c>
      <c r="F13" s="486">
        <v>3400.0</v>
      </c>
      <c r="G13" s="487"/>
    </row>
    <row r="14">
      <c r="A14" s="40"/>
      <c r="B14" s="41"/>
      <c r="C14" s="41"/>
      <c r="D14" s="491" t="s">
        <v>396</v>
      </c>
      <c r="E14" s="485" t="s">
        <v>27</v>
      </c>
      <c r="F14" s="486">
        <v>3950.0</v>
      </c>
      <c r="G14" s="487"/>
    </row>
    <row r="15">
      <c r="A15" s="467"/>
      <c r="B15" s="231"/>
      <c r="C15" s="231"/>
      <c r="D15" s="491" t="s">
        <v>397</v>
      </c>
      <c r="E15" s="485" t="s">
        <v>27</v>
      </c>
      <c r="F15" s="486">
        <v>4200.0</v>
      </c>
      <c r="G15" s="487"/>
    </row>
    <row r="16">
      <c r="A16" s="479" t="s">
        <v>398</v>
      </c>
      <c r="B16" s="169"/>
      <c r="C16" s="169"/>
      <c r="D16" s="169"/>
      <c r="E16" s="169"/>
      <c r="F16" s="480"/>
      <c r="G16" s="492"/>
    </row>
    <row r="17">
      <c r="A17" s="481" t="s">
        <v>406</v>
      </c>
      <c r="B17" s="169"/>
      <c r="C17" s="169"/>
      <c r="D17" s="169"/>
      <c r="E17" s="169"/>
      <c r="F17" s="480"/>
      <c r="G17" s="470"/>
    </row>
    <row r="18">
      <c r="A18" s="482" t="s">
        <v>407</v>
      </c>
      <c r="B18" s="483"/>
      <c r="C18" s="483" t="s">
        <v>408</v>
      </c>
      <c r="D18" s="493" t="s">
        <v>409</v>
      </c>
      <c r="E18" s="494" t="s">
        <v>27</v>
      </c>
      <c r="F18" s="495">
        <v>1800.0</v>
      </c>
      <c r="G18" s="496"/>
    </row>
    <row r="19">
      <c r="A19" s="479" t="s">
        <v>398</v>
      </c>
      <c r="B19" s="169"/>
      <c r="C19" s="169"/>
      <c r="D19" s="169"/>
      <c r="E19" s="169"/>
      <c r="F19" s="480"/>
      <c r="G19" s="487"/>
    </row>
    <row r="20">
      <c r="A20" s="481" t="s">
        <v>410</v>
      </c>
      <c r="B20" s="169"/>
      <c r="C20" s="169"/>
      <c r="D20" s="169"/>
      <c r="E20" s="169"/>
      <c r="F20" s="480"/>
      <c r="G20" s="470"/>
    </row>
    <row r="21" ht="15.75" customHeight="1">
      <c r="A21" s="497" t="s">
        <v>411</v>
      </c>
      <c r="B21" s="498"/>
      <c r="C21" s="499" t="s">
        <v>412</v>
      </c>
      <c r="D21" s="491" t="s">
        <v>413</v>
      </c>
      <c r="E21" s="500" t="s">
        <v>27</v>
      </c>
      <c r="F21" s="486">
        <v>3200.0</v>
      </c>
      <c r="G21" s="487"/>
    </row>
    <row r="22" ht="15.75" customHeight="1">
      <c r="A22" s="192"/>
      <c r="B22" s="501"/>
      <c r="C22" s="502"/>
      <c r="D22" s="491" t="s">
        <v>414</v>
      </c>
      <c r="E22" s="500" t="s">
        <v>27</v>
      </c>
      <c r="F22" s="486"/>
      <c r="G22" s="487"/>
    </row>
    <row r="23" ht="15.75" customHeight="1">
      <c r="A23" s="503" t="s">
        <v>415</v>
      </c>
      <c r="B23" s="41"/>
      <c r="C23" s="504" t="s">
        <v>416</v>
      </c>
      <c r="D23" s="505" t="s">
        <v>413</v>
      </c>
      <c r="E23" s="506" t="s">
        <v>27</v>
      </c>
      <c r="F23" s="476">
        <v>3850.0</v>
      </c>
      <c r="G23" s="1"/>
    </row>
    <row r="24" ht="15.75" customHeight="1">
      <c r="A24" s="507"/>
      <c r="B24" s="41"/>
      <c r="C24" s="443"/>
      <c r="D24" s="484" t="s">
        <v>414</v>
      </c>
      <c r="E24" s="485" t="s">
        <v>27</v>
      </c>
      <c r="F24" s="476">
        <v>7500.0</v>
      </c>
      <c r="G24" s="1"/>
    </row>
    <row r="25" ht="15.75" customHeight="1">
      <c r="A25" s="503" t="s">
        <v>417</v>
      </c>
      <c r="B25" s="41"/>
      <c r="C25" s="508"/>
      <c r="D25" s="478" t="s">
        <v>418</v>
      </c>
      <c r="E25" s="475">
        <v>4650.0</v>
      </c>
      <c r="F25" s="476">
        <v>5450.0</v>
      </c>
      <c r="G25" s="1"/>
    </row>
    <row r="26" ht="15.75" customHeight="1">
      <c r="A26" s="507"/>
      <c r="B26" s="231"/>
      <c r="C26" s="443"/>
      <c r="D26" s="478" t="s">
        <v>419</v>
      </c>
      <c r="E26" s="475">
        <v>9000.0</v>
      </c>
      <c r="F26" s="476">
        <v>10800.0</v>
      </c>
      <c r="G26" s="1"/>
    </row>
    <row r="27" ht="15.75" customHeight="1">
      <c r="A27" s="509" t="s">
        <v>420</v>
      </c>
      <c r="B27" s="510"/>
      <c r="C27" s="511"/>
      <c r="D27" s="474" t="s">
        <v>421</v>
      </c>
      <c r="E27" s="512">
        <v>10700.0</v>
      </c>
      <c r="F27" s="513">
        <v>8020.0</v>
      </c>
      <c r="G27" s="1"/>
    </row>
    <row r="28" ht="15.75" customHeight="1">
      <c r="A28" s="467"/>
      <c r="B28" s="231"/>
      <c r="C28" s="231"/>
      <c r="D28" s="474" t="s">
        <v>422</v>
      </c>
      <c r="E28" s="512">
        <v>19900.0</v>
      </c>
      <c r="F28" s="513">
        <v>21700.0</v>
      </c>
      <c r="G28" s="1"/>
    </row>
    <row r="29" ht="15.75" customHeight="1">
      <c r="A29" s="479" t="s">
        <v>398</v>
      </c>
      <c r="B29" s="169"/>
      <c r="C29" s="169"/>
      <c r="D29" s="169"/>
      <c r="E29" s="169"/>
      <c r="F29" s="480"/>
      <c r="G29" s="514"/>
    </row>
    <row r="30" ht="15.75" customHeight="1">
      <c r="A30" s="481" t="s">
        <v>423</v>
      </c>
      <c r="B30" s="169"/>
      <c r="C30" s="169"/>
      <c r="D30" s="169"/>
      <c r="E30" s="169"/>
      <c r="F30" s="480"/>
      <c r="G30" s="470"/>
    </row>
    <row r="31" ht="15.75" customHeight="1">
      <c r="A31" s="472" t="s">
        <v>424</v>
      </c>
      <c r="B31" s="473"/>
      <c r="C31" s="515" t="s">
        <v>425</v>
      </c>
      <c r="D31" s="478" t="s">
        <v>426</v>
      </c>
      <c r="E31" s="516">
        <v>10200.0</v>
      </c>
      <c r="F31" s="517">
        <v>11800.0</v>
      </c>
      <c r="G31" s="487"/>
    </row>
    <row r="32" ht="15.75" customHeight="1">
      <c r="A32" s="467"/>
      <c r="B32" s="231"/>
      <c r="C32" s="231"/>
      <c r="D32" s="478" t="s">
        <v>427</v>
      </c>
      <c r="E32" s="516">
        <v>13500.0</v>
      </c>
      <c r="F32" s="517">
        <v>15500.0</v>
      </c>
      <c r="G32" s="487"/>
    </row>
    <row r="33" ht="15.75" customHeight="1">
      <c r="A33" s="472" t="s">
        <v>428</v>
      </c>
      <c r="B33" s="473"/>
      <c r="C33" s="515" t="s">
        <v>429</v>
      </c>
      <c r="D33" s="478" t="s">
        <v>426</v>
      </c>
      <c r="E33" s="516">
        <v>6200.0</v>
      </c>
      <c r="F33" s="517">
        <v>7700.0</v>
      </c>
      <c r="G33" s="487"/>
    </row>
    <row r="34" ht="15.75" customHeight="1">
      <c r="A34" s="467"/>
      <c r="B34" s="231"/>
      <c r="C34" s="231"/>
      <c r="D34" s="478" t="s">
        <v>427</v>
      </c>
      <c r="E34" s="516">
        <v>9100.0</v>
      </c>
      <c r="F34" s="517">
        <v>10300.0</v>
      </c>
      <c r="G34" s="487"/>
    </row>
    <row r="35" ht="15.75" customHeight="1">
      <c r="A35" s="479" t="s">
        <v>398</v>
      </c>
      <c r="B35" s="169"/>
      <c r="C35" s="169"/>
      <c r="D35" s="169"/>
      <c r="E35" s="169"/>
      <c r="F35" s="480"/>
      <c r="G35" s="1"/>
    </row>
    <row r="36" ht="15.75" customHeight="1">
      <c r="A36" s="481" t="s">
        <v>430</v>
      </c>
      <c r="B36" s="169"/>
      <c r="C36" s="169"/>
      <c r="D36" s="169"/>
      <c r="E36" s="169"/>
      <c r="F36" s="480"/>
      <c r="G36" s="470"/>
    </row>
    <row r="37" ht="15.75" customHeight="1">
      <c r="A37" s="472" t="s">
        <v>431</v>
      </c>
      <c r="B37" s="473"/>
      <c r="C37" s="515" t="s">
        <v>432</v>
      </c>
      <c r="D37" s="478" t="s">
        <v>426</v>
      </c>
      <c r="E37" s="516">
        <v>3400.0</v>
      </c>
      <c r="F37" s="517">
        <v>3700.0</v>
      </c>
      <c r="G37" s="487"/>
    </row>
    <row r="38" ht="59.25" customHeight="1">
      <c r="A38" s="46"/>
      <c r="B38" s="47"/>
      <c r="C38" s="47"/>
      <c r="D38" s="518" t="s">
        <v>427</v>
      </c>
      <c r="E38" s="519">
        <v>4900.0</v>
      </c>
      <c r="F38" s="520">
        <v>5400.0</v>
      </c>
      <c r="G38" s="487"/>
    </row>
    <row r="39" ht="15.75" customHeight="1">
      <c r="A39" s="521" t="s">
        <v>398</v>
      </c>
      <c r="G39" s="1"/>
    </row>
    <row r="40" ht="15.75" customHeight="1">
      <c r="A40" s="522"/>
      <c r="B40" s="522"/>
      <c r="C40" s="522"/>
      <c r="D40" s="522"/>
      <c r="E40" s="522"/>
      <c r="F40" s="523"/>
      <c r="G40" s="106"/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44">
    <mergeCell ref="B13:B15"/>
    <mergeCell ref="A2:A3"/>
    <mergeCell ref="B2:B3"/>
    <mergeCell ref="C2:C3"/>
    <mergeCell ref="A8:F8"/>
    <mergeCell ref="A9:F9"/>
    <mergeCell ref="C5:C7"/>
    <mergeCell ref="C13:C15"/>
    <mergeCell ref="A16:F16"/>
    <mergeCell ref="A17:F17"/>
    <mergeCell ref="A19:F19"/>
    <mergeCell ref="A20:F20"/>
    <mergeCell ref="A21:A22"/>
    <mergeCell ref="C27:C28"/>
    <mergeCell ref="B33:B34"/>
    <mergeCell ref="C33:C34"/>
    <mergeCell ref="A35:F35"/>
    <mergeCell ref="A36:F36"/>
    <mergeCell ref="A37:A38"/>
    <mergeCell ref="B37:B38"/>
    <mergeCell ref="A30:F30"/>
    <mergeCell ref="A29:F29"/>
    <mergeCell ref="A39:F39"/>
    <mergeCell ref="A31:A32"/>
    <mergeCell ref="B31:B32"/>
    <mergeCell ref="C31:C32"/>
    <mergeCell ref="A33:A34"/>
    <mergeCell ref="C37:C38"/>
    <mergeCell ref="A13:A15"/>
    <mergeCell ref="A11:A12"/>
    <mergeCell ref="B11:B12"/>
    <mergeCell ref="C11:C12"/>
    <mergeCell ref="D2:D3"/>
    <mergeCell ref="A4:F4"/>
    <mergeCell ref="A5:A7"/>
    <mergeCell ref="B5:B7"/>
    <mergeCell ref="C21:C22"/>
    <mergeCell ref="B22:B26"/>
    <mergeCell ref="C23:C24"/>
    <mergeCell ref="C25:C26"/>
    <mergeCell ref="A23:A24"/>
    <mergeCell ref="A25:A26"/>
    <mergeCell ref="A27:A28"/>
    <mergeCell ref="B27:B28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27.0"/>
    <col customWidth="1" min="4" max="4" width="58.43"/>
    <col customWidth="1" min="5" max="5" width="9.14"/>
    <col customWidth="1" min="6" max="6" width="39.29"/>
    <col customWidth="1" min="7" max="7" width="15.43"/>
    <col customWidth="1" min="8" max="14" width="8.71"/>
  </cols>
  <sheetData>
    <row r="1">
      <c r="A1" s="1"/>
      <c r="B1" s="21"/>
      <c r="C1" s="3"/>
      <c r="D1" s="3"/>
      <c r="E1" s="3"/>
      <c r="F1" s="3"/>
      <c r="G1" s="524"/>
    </row>
    <row r="2">
      <c r="A2" s="1"/>
      <c r="B2" s="525"/>
      <c r="C2" s="526"/>
      <c r="D2" s="106" t="s">
        <v>0</v>
      </c>
      <c r="E2" s="19"/>
      <c r="F2" s="527"/>
      <c r="G2" s="19"/>
      <c r="H2" s="6"/>
      <c r="I2" s="6"/>
    </row>
    <row r="3">
      <c r="A3" s="1"/>
      <c r="B3" s="528"/>
      <c r="C3" s="528"/>
      <c r="D3" s="19" t="s">
        <v>433</v>
      </c>
      <c r="E3" s="19"/>
      <c r="F3" s="19"/>
      <c r="G3" s="19"/>
      <c r="H3" s="6"/>
      <c r="I3" s="6"/>
    </row>
    <row r="4">
      <c r="A4" s="1"/>
      <c r="B4" s="525"/>
      <c r="C4" s="526"/>
      <c r="D4" s="106"/>
      <c r="E4" s="18"/>
      <c r="F4" s="18"/>
      <c r="G4" s="19"/>
      <c r="H4" s="6"/>
      <c r="I4" s="6"/>
    </row>
    <row r="5">
      <c r="A5" s="1"/>
      <c r="B5" s="21"/>
      <c r="C5" s="21"/>
      <c r="D5" s="106" t="s">
        <v>2</v>
      </c>
      <c r="E5" s="103"/>
      <c r="F5" s="103"/>
      <c r="G5" s="19"/>
      <c r="H5" s="6"/>
      <c r="I5" s="6"/>
    </row>
    <row r="6">
      <c r="A6" s="1"/>
      <c r="B6" s="21"/>
      <c r="C6" s="21"/>
      <c r="D6" s="16" t="s">
        <v>3</v>
      </c>
      <c r="E6" s="17"/>
      <c r="F6" s="18"/>
      <c r="G6" s="19"/>
      <c r="H6" s="6"/>
      <c r="I6" s="6"/>
    </row>
    <row r="7">
      <c r="A7" s="1"/>
      <c r="B7" s="21"/>
      <c r="C7" s="21"/>
      <c r="D7" s="16"/>
      <c r="E7" s="17"/>
      <c r="F7" s="18"/>
      <c r="G7" s="19"/>
      <c r="H7" s="6"/>
      <c r="I7" s="6"/>
      <c r="J7" s="1"/>
      <c r="K7" s="1"/>
      <c r="L7" s="1"/>
      <c r="M7" s="1"/>
      <c r="N7" s="1"/>
    </row>
    <row r="8">
      <c r="A8" s="1"/>
      <c r="B8" s="21"/>
      <c r="C8" s="21"/>
      <c r="D8" s="106"/>
      <c r="E8" s="17"/>
      <c r="F8" s="18"/>
      <c r="G8" s="19"/>
      <c r="H8" s="6"/>
      <c r="I8" s="6"/>
      <c r="J8" s="1"/>
      <c r="K8" s="1"/>
      <c r="L8" s="1"/>
      <c r="M8" s="1"/>
      <c r="N8" s="1"/>
    </row>
    <row r="9">
      <c r="A9" s="1"/>
      <c r="B9" s="21"/>
      <c r="C9" s="21"/>
      <c r="D9" s="19"/>
      <c r="E9" s="19"/>
      <c r="F9" s="19"/>
      <c r="G9" s="19"/>
      <c r="H9" s="6"/>
      <c r="I9" s="6"/>
      <c r="J9" s="1"/>
      <c r="K9" s="1"/>
      <c r="L9" s="1"/>
      <c r="M9" s="1"/>
      <c r="N9" s="1"/>
    </row>
    <row r="10">
      <c r="A10" s="1"/>
      <c r="B10" s="21"/>
      <c r="C10" s="21"/>
      <c r="D10" s="12"/>
      <c r="E10" s="13"/>
      <c r="F10" s="8"/>
      <c r="G10" s="6"/>
      <c r="H10" s="6"/>
      <c r="I10" s="6"/>
      <c r="J10" s="1"/>
      <c r="K10" s="1"/>
      <c r="L10" s="1"/>
      <c r="M10" s="1"/>
      <c r="N10" s="1"/>
    </row>
    <row r="11">
      <c r="A11" s="1"/>
      <c r="B11" s="529" t="s">
        <v>434</v>
      </c>
    </row>
    <row r="12">
      <c r="A12" s="1"/>
      <c r="B12" s="530"/>
      <c r="D12" s="531"/>
      <c r="E12" s="532"/>
      <c r="F12" s="533"/>
      <c r="G12" s="89"/>
    </row>
    <row r="13">
      <c r="A13" s="1"/>
      <c r="B13" s="534" t="s">
        <v>6</v>
      </c>
      <c r="C13" s="535" t="s">
        <v>7</v>
      </c>
      <c r="D13" s="434"/>
      <c r="E13" s="536" t="s">
        <v>8</v>
      </c>
      <c r="F13" s="536" t="s">
        <v>142</v>
      </c>
      <c r="G13" s="537" t="s">
        <v>435</v>
      </c>
    </row>
    <row r="14">
      <c r="A14" s="1"/>
      <c r="B14" s="538" t="s">
        <v>436</v>
      </c>
      <c r="C14" s="169"/>
      <c r="D14" s="169"/>
      <c r="E14" s="169"/>
      <c r="F14" s="169"/>
      <c r="G14" s="480"/>
    </row>
    <row r="15" ht="23.25" customHeight="1">
      <c r="A15" s="1"/>
      <c r="B15" s="539">
        <v>1.0</v>
      </c>
      <c r="C15" s="540" t="s">
        <v>437</v>
      </c>
      <c r="D15" s="167"/>
      <c r="E15" s="541" t="s">
        <v>38</v>
      </c>
      <c r="F15" s="541" t="s">
        <v>27</v>
      </c>
      <c r="G15" s="542">
        <v>150.0</v>
      </c>
    </row>
    <row r="16" ht="23.25" customHeight="1">
      <c r="A16" s="1"/>
      <c r="B16" s="539">
        <v>2.0</v>
      </c>
      <c r="C16" s="540" t="s">
        <v>438</v>
      </c>
      <c r="D16" s="167"/>
      <c r="E16" s="541" t="s">
        <v>38</v>
      </c>
      <c r="F16" s="541" t="s">
        <v>439</v>
      </c>
      <c r="G16" s="543">
        <v>3.8</v>
      </c>
    </row>
    <row r="17" ht="24.0" customHeight="1">
      <c r="B17" s="539">
        <v>3.0</v>
      </c>
      <c r="C17" s="540" t="s">
        <v>440</v>
      </c>
      <c r="D17" s="167"/>
      <c r="E17" s="541" t="s">
        <v>38</v>
      </c>
      <c r="F17" s="541" t="s">
        <v>27</v>
      </c>
      <c r="G17" s="543">
        <v>3.6</v>
      </c>
      <c r="J17" s="309"/>
      <c r="K17" s="1"/>
      <c r="L17" s="1"/>
      <c r="M17" s="1"/>
      <c r="N17" s="1"/>
    </row>
    <row r="18" ht="24.0" customHeight="1">
      <c r="A18" s="1"/>
      <c r="B18" s="539">
        <v>4.0</v>
      </c>
      <c r="C18" s="540" t="s">
        <v>441</v>
      </c>
      <c r="D18" s="167"/>
      <c r="E18" s="541" t="s">
        <v>38</v>
      </c>
      <c r="F18" s="541" t="s">
        <v>439</v>
      </c>
      <c r="G18" s="543">
        <v>4.6</v>
      </c>
      <c r="H18" s="1"/>
      <c r="I18" s="1"/>
      <c r="J18" s="309"/>
      <c r="K18" s="1"/>
      <c r="L18" s="1"/>
      <c r="M18" s="1"/>
      <c r="N18" s="1"/>
    </row>
    <row r="19" ht="24.0" customHeight="1">
      <c r="A19" s="1"/>
      <c r="B19" s="539">
        <v>5.0</v>
      </c>
      <c r="C19" s="540" t="s">
        <v>442</v>
      </c>
      <c r="D19" s="167"/>
      <c r="E19" s="541" t="s">
        <v>38</v>
      </c>
      <c r="F19" s="544"/>
      <c r="G19" s="543">
        <v>4.4</v>
      </c>
      <c r="H19" s="545"/>
      <c r="I19" s="546"/>
      <c r="J19" s="1"/>
      <c r="K19" s="1"/>
      <c r="L19" s="309"/>
      <c r="M19" s="1"/>
      <c r="N19" s="1"/>
    </row>
    <row r="20" ht="21.75" customHeight="1">
      <c r="B20" s="539">
        <v>6.0</v>
      </c>
      <c r="C20" s="547" t="s">
        <v>443</v>
      </c>
      <c r="D20" s="167"/>
      <c r="E20" s="541" t="s">
        <v>38</v>
      </c>
      <c r="F20" s="541" t="s">
        <v>439</v>
      </c>
      <c r="G20" s="543">
        <v>3.8</v>
      </c>
      <c r="J20" s="1"/>
      <c r="K20" s="1"/>
      <c r="L20" s="1"/>
      <c r="M20" s="1"/>
      <c r="N20" s="1"/>
    </row>
    <row r="21" ht="22.5" customHeight="1">
      <c r="B21" s="539">
        <v>7.0</v>
      </c>
      <c r="C21" s="547" t="s">
        <v>444</v>
      </c>
      <c r="D21" s="167"/>
      <c r="E21" s="548" t="s">
        <v>38</v>
      </c>
      <c r="F21" s="548" t="s">
        <v>27</v>
      </c>
      <c r="G21" s="549">
        <v>3.6</v>
      </c>
    </row>
    <row r="22" ht="19.5" customHeight="1">
      <c r="B22" s="539">
        <v>8.0</v>
      </c>
      <c r="C22" s="547" t="s">
        <v>445</v>
      </c>
      <c r="D22" s="167"/>
      <c r="E22" s="548" t="s">
        <v>38</v>
      </c>
      <c r="F22" s="548" t="s">
        <v>439</v>
      </c>
      <c r="G22" s="549">
        <v>3.0</v>
      </c>
    </row>
    <row r="23" ht="24.75" customHeight="1">
      <c r="B23" s="539">
        <v>9.0</v>
      </c>
      <c r="C23" s="540" t="s">
        <v>446</v>
      </c>
      <c r="D23" s="167"/>
      <c r="E23" s="550" t="s">
        <v>38</v>
      </c>
      <c r="F23" s="541" t="s">
        <v>439</v>
      </c>
      <c r="G23" s="551">
        <v>450.0</v>
      </c>
    </row>
    <row r="24" ht="15.75" customHeight="1">
      <c r="B24" s="538" t="s">
        <v>447</v>
      </c>
      <c r="C24" s="169"/>
      <c r="D24" s="169"/>
      <c r="E24" s="169"/>
      <c r="F24" s="169"/>
      <c r="G24" s="480"/>
    </row>
    <row r="25" ht="57.0" customHeight="1">
      <c r="B25" s="552">
        <v>1.0</v>
      </c>
      <c r="C25" s="547" t="s">
        <v>448</v>
      </c>
      <c r="D25" s="167"/>
      <c r="E25" s="548" t="s">
        <v>38</v>
      </c>
      <c r="F25" s="548" t="s">
        <v>449</v>
      </c>
      <c r="G25" s="553" t="s">
        <v>450</v>
      </c>
    </row>
    <row r="26" ht="15.75" customHeight="1">
      <c r="A26" s="1"/>
      <c r="B26" s="538" t="s">
        <v>451</v>
      </c>
      <c r="C26" s="169"/>
      <c r="D26" s="169"/>
      <c r="E26" s="169"/>
      <c r="F26" s="169"/>
      <c r="G26" s="480"/>
      <c r="H26" s="1"/>
      <c r="I26" s="1"/>
      <c r="J26" s="1"/>
      <c r="K26" s="1"/>
      <c r="L26" s="1"/>
      <c r="M26" s="1"/>
      <c r="N26" s="1"/>
    </row>
    <row r="27" ht="19.5" customHeight="1">
      <c r="A27" s="1"/>
      <c r="B27" s="552">
        <v>1.0</v>
      </c>
      <c r="C27" s="554" t="s">
        <v>452</v>
      </c>
      <c r="D27" s="167"/>
      <c r="E27" s="548" t="s">
        <v>453</v>
      </c>
      <c r="F27" s="548" t="s">
        <v>27</v>
      </c>
      <c r="G27" s="553">
        <v>700.0</v>
      </c>
      <c r="H27" s="1"/>
      <c r="I27" s="1"/>
      <c r="J27" s="1"/>
      <c r="K27" s="1"/>
      <c r="L27" s="1"/>
      <c r="M27" s="1"/>
      <c r="N27" s="1"/>
    </row>
    <row r="28" ht="25.5" customHeight="1">
      <c r="A28" s="1"/>
      <c r="B28" s="552">
        <v>2.0</v>
      </c>
      <c r="C28" s="554" t="s">
        <v>454</v>
      </c>
      <c r="D28" s="167"/>
      <c r="E28" s="548" t="s">
        <v>453</v>
      </c>
      <c r="F28" s="548"/>
      <c r="G28" s="553">
        <v>1100.0</v>
      </c>
      <c r="H28" s="1"/>
      <c r="I28" s="1"/>
      <c r="J28" s="1"/>
      <c r="K28" s="1"/>
      <c r="L28" s="1"/>
      <c r="M28" s="1"/>
      <c r="N28" s="1"/>
    </row>
    <row r="29" ht="24.0" customHeight="1">
      <c r="A29" s="1"/>
      <c r="B29" s="552">
        <v>3.0</v>
      </c>
      <c r="C29" s="554" t="s">
        <v>455</v>
      </c>
      <c r="D29" s="167"/>
      <c r="E29" s="548" t="s">
        <v>453</v>
      </c>
      <c r="F29" s="548" t="s">
        <v>27</v>
      </c>
      <c r="G29" s="553">
        <v>1400.0</v>
      </c>
      <c r="H29" s="1"/>
      <c r="I29" s="1"/>
      <c r="J29" s="1"/>
      <c r="K29" s="1"/>
      <c r="L29" s="1"/>
      <c r="M29" s="1"/>
      <c r="N29" s="1"/>
    </row>
    <row r="30" ht="22.5" customHeight="1">
      <c r="A30" s="1"/>
      <c r="B30" s="552">
        <v>4.0</v>
      </c>
      <c r="C30" s="554" t="s">
        <v>456</v>
      </c>
      <c r="D30" s="167"/>
      <c r="E30" s="548" t="s">
        <v>453</v>
      </c>
      <c r="F30" s="548" t="s">
        <v>27</v>
      </c>
      <c r="G30" s="553">
        <v>1500.0</v>
      </c>
      <c r="H30" s="1"/>
      <c r="I30" s="1"/>
      <c r="J30" s="1"/>
      <c r="K30" s="1"/>
      <c r="L30" s="1"/>
      <c r="M30" s="1"/>
      <c r="N30" s="1"/>
    </row>
    <row r="31" ht="15.75" customHeight="1">
      <c r="B31" s="555"/>
      <c r="C31" s="556"/>
      <c r="E31" s="555"/>
      <c r="F31" s="555"/>
      <c r="G31" s="557"/>
    </row>
    <row r="32" ht="24.75" customHeight="1">
      <c r="B32" s="558"/>
      <c r="C32" s="559"/>
      <c r="D32" s="559"/>
      <c r="E32" s="559"/>
      <c r="F32" s="560"/>
      <c r="G32" s="559"/>
    </row>
    <row r="33" ht="22.5" customHeight="1">
      <c r="A33" s="1"/>
    </row>
    <row r="34" ht="24.0" customHeight="1">
      <c r="A34" s="1"/>
    </row>
    <row r="35" ht="21.75" customHeight="1">
      <c r="A35" s="1"/>
    </row>
    <row r="36" ht="22.5" customHeight="1">
      <c r="A36" s="1"/>
    </row>
    <row r="37" ht="21.0" customHeight="1">
      <c r="A37" s="1"/>
    </row>
    <row r="38" ht="22.5" customHeight="1">
      <c r="A38" s="1"/>
    </row>
    <row r="39" ht="15.75" customHeight="1">
      <c r="A39" s="1"/>
    </row>
    <row r="40" ht="15.75" customHeight="1">
      <c r="A40" s="1"/>
    </row>
    <row r="41" ht="15.75" customHeight="1">
      <c r="A41" s="1"/>
    </row>
    <row r="42" ht="15.75" customHeight="1">
      <c r="A42" s="1"/>
    </row>
    <row r="43" ht="15.75" customHeight="1">
      <c r="A43" s="1"/>
    </row>
    <row r="44" ht="15.75" customHeight="1">
      <c r="A44" s="1"/>
    </row>
    <row r="45" ht="15.75" customHeight="1">
      <c r="A45" s="1"/>
    </row>
    <row r="46" ht="15.75" customHeight="1">
      <c r="A46" s="1"/>
    </row>
    <row r="47" ht="15.75" customHeight="1">
      <c r="A47" s="1"/>
    </row>
    <row r="48" ht="15.75" customHeight="1">
      <c r="A48" s="1"/>
    </row>
    <row r="49" ht="15.75" customHeight="1">
      <c r="A49" s="1"/>
    </row>
    <row r="50" ht="15.75" customHeight="1">
      <c r="A50" s="1"/>
    </row>
    <row r="51" ht="15.75" customHeight="1">
      <c r="A51" s="1"/>
    </row>
    <row r="52" ht="15.75" customHeight="1">
      <c r="A52" s="1"/>
    </row>
    <row r="53" ht="15.75" customHeight="1">
      <c r="A53" s="1"/>
    </row>
    <row r="54" ht="15.75" customHeight="1">
      <c r="A54" s="1"/>
    </row>
    <row r="55" ht="15.75" customHeight="1">
      <c r="A55" s="1"/>
    </row>
    <row r="56" ht="15.75" customHeight="1">
      <c r="A56" s="1"/>
    </row>
    <row r="57" ht="15.75" customHeight="1">
      <c r="A57" s="1"/>
    </row>
    <row r="58" ht="15.75" customHeight="1">
      <c r="A58" s="1"/>
    </row>
    <row r="59" ht="15.75" customHeight="1">
      <c r="A59" s="1"/>
    </row>
    <row r="60" ht="15.75" customHeight="1">
      <c r="A60" s="1"/>
    </row>
    <row r="61" ht="15.75" customHeight="1">
      <c r="A61" s="1"/>
    </row>
    <row r="62" ht="15.75" customHeight="1">
      <c r="A62" s="1"/>
    </row>
    <row r="63" ht="15.75" customHeight="1">
      <c r="A63" s="1"/>
    </row>
    <row r="64" ht="15.75" customHeight="1">
      <c r="A64" s="1"/>
    </row>
    <row r="65" ht="15.75" customHeight="1">
      <c r="A65" s="1"/>
    </row>
    <row r="66" ht="15.75" customHeight="1">
      <c r="A66" s="1"/>
    </row>
    <row r="67" ht="15.75" customHeight="1">
      <c r="A67" s="1"/>
    </row>
    <row r="68" ht="15.75" customHeight="1">
      <c r="A68" s="1"/>
    </row>
    <row r="69" ht="15.75" customHeight="1">
      <c r="A69" s="1"/>
    </row>
    <row r="70" ht="15.75" customHeight="1">
      <c r="A70" s="1"/>
    </row>
    <row r="71" ht="15.75" customHeight="1">
      <c r="A71" s="1"/>
    </row>
    <row r="72" ht="15.75" customHeight="1">
      <c r="A72" s="1"/>
    </row>
    <row r="73" ht="15.75" customHeight="1">
      <c r="A73" s="1"/>
    </row>
    <row r="74" ht="15.75" customHeight="1">
      <c r="A74" s="1"/>
    </row>
    <row r="75" ht="15.75" customHeight="1">
      <c r="A75" s="1"/>
    </row>
    <row r="76" ht="15.75" customHeight="1">
      <c r="A76" s="1"/>
    </row>
    <row r="77" ht="15.75" customHeight="1">
      <c r="A77" s="1"/>
    </row>
    <row r="78" ht="15.75" customHeight="1">
      <c r="A78" s="1"/>
    </row>
    <row r="79" ht="15.75" customHeight="1">
      <c r="A79" s="1"/>
    </row>
    <row r="80" ht="15.75" customHeight="1">
      <c r="A80" s="1"/>
    </row>
    <row r="81" ht="15.75" customHeight="1">
      <c r="A81" s="1"/>
    </row>
    <row r="82" ht="15.75" customHeight="1">
      <c r="A82" s="1"/>
    </row>
    <row r="83" ht="15.75" customHeight="1">
      <c r="A83" s="1"/>
    </row>
    <row r="84" ht="15.75" customHeight="1">
      <c r="A84" s="1"/>
    </row>
    <row r="85" ht="15.75" customHeight="1">
      <c r="A85" s="1"/>
    </row>
    <row r="86" ht="15.75" customHeight="1">
      <c r="A86" s="1"/>
    </row>
    <row r="87" ht="15.75" customHeight="1">
      <c r="A87" s="1"/>
    </row>
    <row r="88" ht="15.75" customHeight="1">
      <c r="A88" s="1"/>
    </row>
    <row r="89" ht="15.75" customHeight="1">
      <c r="A89" s="1"/>
    </row>
    <row r="90" ht="15.75" customHeight="1">
      <c r="A90" s="1"/>
    </row>
    <row r="91" ht="15.75" customHeight="1">
      <c r="A91" s="1"/>
    </row>
    <row r="92" ht="15.75" customHeight="1">
      <c r="A92" s="1"/>
    </row>
    <row r="93" ht="15.75" customHeight="1">
      <c r="A93" s="1"/>
    </row>
    <row r="94" ht="15.75" customHeight="1">
      <c r="A94" s="1"/>
    </row>
    <row r="95" ht="15.75" customHeight="1">
      <c r="A95" s="1"/>
    </row>
    <row r="96" ht="15.75" customHeight="1">
      <c r="A96" s="1"/>
    </row>
    <row r="97" ht="15.75" customHeight="1">
      <c r="A97" s="1"/>
    </row>
    <row r="98" ht="15.75" customHeight="1">
      <c r="A98" s="1"/>
    </row>
    <row r="99" ht="15.75" customHeight="1">
      <c r="A99" s="1"/>
    </row>
    <row r="100" ht="15.75" customHeight="1">
      <c r="A100" s="1"/>
    </row>
  </sheetData>
  <mergeCells count="22">
    <mergeCell ref="C17:D17"/>
    <mergeCell ref="C20:D20"/>
    <mergeCell ref="C18:D18"/>
    <mergeCell ref="C19:D19"/>
    <mergeCell ref="C23:D23"/>
    <mergeCell ref="C21:D21"/>
    <mergeCell ref="C22:D22"/>
    <mergeCell ref="C31:D31"/>
    <mergeCell ref="C27:D27"/>
    <mergeCell ref="C30:D30"/>
    <mergeCell ref="C28:D28"/>
    <mergeCell ref="C29:D29"/>
    <mergeCell ref="C25:D25"/>
    <mergeCell ref="B24:G24"/>
    <mergeCell ref="B26:G26"/>
    <mergeCell ref="B11:G11"/>
    <mergeCell ref="B12:C12"/>
    <mergeCell ref="C13:D13"/>
    <mergeCell ref="F12:G12"/>
    <mergeCell ref="C15:D15"/>
    <mergeCell ref="C16:D16"/>
    <mergeCell ref="B14:G14"/>
  </mergeCells>
  <hyperlinks>
    <hyperlink r:id="rId1" ref="D6"/>
  </hyperlinks>
  <printOptions/>
  <pageMargins bottom="0.7480314960629921" footer="0.0" header="0.0" left="0.7086614173228347" right="0.7086614173228347" top="0.7480314960629921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9.86"/>
    <col customWidth="1" min="2" max="2" width="18.43"/>
    <col customWidth="1" min="3" max="4" width="9.14"/>
    <col customWidth="1" min="5" max="5" width="14.57"/>
    <col customWidth="1" min="6" max="6" width="20.57"/>
    <col customWidth="1" min="7" max="11" width="8.71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>
      <c r="A2" s="1"/>
      <c r="B2" s="1"/>
      <c r="C2" s="1"/>
      <c r="D2" s="1"/>
      <c r="E2" s="1"/>
      <c r="F2" s="1" t="s">
        <v>457</v>
      </c>
      <c r="G2" s="1"/>
      <c r="H2" s="1"/>
      <c r="I2" s="1"/>
      <c r="J2" s="1"/>
      <c r="K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>
      <c r="A4" s="1"/>
      <c r="B4" s="149"/>
      <c r="C4" s="1"/>
      <c r="D4" s="1"/>
      <c r="E4" s="1"/>
      <c r="F4" s="561" t="s">
        <v>458</v>
      </c>
      <c r="G4" s="1"/>
      <c r="H4" s="1"/>
      <c r="I4" s="1"/>
      <c r="J4" s="1"/>
      <c r="K4" s="1"/>
    </row>
    <row r="5" ht="15.0" customHeight="1">
      <c r="A5" s="562" t="s">
        <v>138</v>
      </c>
      <c r="B5" s="563" t="s">
        <v>139</v>
      </c>
      <c r="C5" s="563" t="s">
        <v>8</v>
      </c>
      <c r="D5" s="564" t="s">
        <v>141</v>
      </c>
      <c r="E5" s="563" t="s">
        <v>459</v>
      </c>
      <c r="F5" s="565" t="s">
        <v>143</v>
      </c>
      <c r="G5" s="1"/>
      <c r="H5" s="1"/>
      <c r="I5" s="1"/>
      <c r="J5" s="1"/>
      <c r="K5" s="1"/>
    </row>
    <row r="6" ht="12.0" customHeight="1">
      <c r="A6" s="467"/>
      <c r="B6" s="231"/>
      <c r="C6" s="231"/>
      <c r="D6" s="231"/>
      <c r="E6" s="231"/>
      <c r="F6" s="231"/>
      <c r="G6" s="1"/>
      <c r="H6" s="1"/>
      <c r="I6" s="1"/>
      <c r="J6" s="1"/>
      <c r="K6" s="1"/>
    </row>
    <row r="7" ht="14.25" customHeight="1">
      <c r="A7" s="566" t="s">
        <v>460</v>
      </c>
      <c r="B7" s="567"/>
      <c r="C7" s="567"/>
      <c r="D7" s="568"/>
      <c r="E7" s="567"/>
      <c r="F7" s="569"/>
      <c r="G7" s="1"/>
      <c r="H7" s="1"/>
      <c r="I7" s="1"/>
      <c r="J7" s="1"/>
      <c r="K7" s="1"/>
    </row>
    <row r="8">
      <c r="A8" s="570" t="s">
        <v>461</v>
      </c>
      <c r="B8" s="571"/>
      <c r="C8" s="484" t="s">
        <v>38</v>
      </c>
      <c r="D8" s="484">
        <v>1.0</v>
      </c>
      <c r="E8" s="484" t="s">
        <v>462</v>
      </c>
      <c r="F8" s="572">
        <v>8931.28</v>
      </c>
      <c r="G8" s="1"/>
      <c r="H8" s="1"/>
      <c r="I8" s="1"/>
      <c r="J8" s="1"/>
      <c r="K8" s="1"/>
    </row>
    <row r="9" ht="49.5" customHeight="1">
      <c r="A9" s="573" t="s">
        <v>463</v>
      </c>
      <c r="B9" s="571"/>
      <c r="C9" s="484" t="s">
        <v>38</v>
      </c>
      <c r="D9" s="484">
        <v>1.0</v>
      </c>
      <c r="E9" s="484" t="s">
        <v>464</v>
      </c>
      <c r="F9" s="572">
        <v>8942.38</v>
      </c>
      <c r="G9" s="1"/>
      <c r="H9" s="1"/>
      <c r="I9" s="1"/>
      <c r="J9" s="1"/>
      <c r="K9" s="1"/>
    </row>
    <row r="10" ht="27.0" customHeight="1">
      <c r="A10" s="574" t="s">
        <v>465</v>
      </c>
      <c r="B10" s="575"/>
      <c r="C10" s="575"/>
      <c r="D10" s="575"/>
      <c r="E10" s="575"/>
      <c r="F10" s="576"/>
      <c r="G10" s="1"/>
      <c r="H10" s="1"/>
      <c r="I10" s="1"/>
      <c r="J10" s="1"/>
      <c r="K10" s="1"/>
    </row>
    <row r="11" ht="70.5" customHeight="1">
      <c r="A11" s="573" t="s">
        <v>466</v>
      </c>
      <c r="B11" s="571"/>
      <c r="C11" s="484" t="s">
        <v>38</v>
      </c>
      <c r="D11" s="484">
        <v>1.0</v>
      </c>
      <c r="E11" s="484" t="s">
        <v>467</v>
      </c>
      <c r="F11" s="572">
        <v>11028.74</v>
      </c>
      <c r="G11" s="1"/>
      <c r="H11" s="1"/>
      <c r="I11" s="1"/>
      <c r="J11" s="1"/>
      <c r="K11" s="1"/>
    </row>
    <row r="12" ht="77.25" customHeight="1">
      <c r="A12" s="573" t="s">
        <v>468</v>
      </c>
      <c r="B12" s="577"/>
      <c r="C12" s="484" t="s">
        <v>38</v>
      </c>
      <c r="D12" s="484">
        <v>1.0</v>
      </c>
      <c r="E12" s="484" t="s">
        <v>469</v>
      </c>
      <c r="F12" s="572">
        <v>12237.18</v>
      </c>
      <c r="G12" s="1"/>
      <c r="H12" s="1"/>
      <c r="I12" s="1"/>
      <c r="J12" s="1"/>
      <c r="K12" s="1"/>
    </row>
    <row r="13" ht="82.5" customHeight="1">
      <c r="A13" s="573" t="s">
        <v>470</v>
      </c>
      <c r="B13" s="577"/>
      <c r="C13" s="484" t="s">
        <v>38</v>
      </c>
      <c r="D13" s="484">
        <v>1.0</v>
      </c>
      <c r="E13" s="484" t="s">
        <v>469</v>
      </c>
      <c r="F13" s="572">
        <v>26531.45</v>
      </c>
      <c r="G13" s="1"/>
      <c r="H13" s="1"/>
      <c r="I13" s="1"/>
      <c r="J13" s="1"/>
      <c r="K13" s="1"/>
    </row>
    <row r="14" ht="72.0" customHeight="1">
      <c r="A14" s="578" t="s">
        <v>471</v>
      </c>
      <c r="B14" s="169"/>
      <c r="C14" s="169"/>
      <c r="D14" s="169"/>
      <c r="E14" s="169"/>
      <c r="F14" s="167"/>
      <c r="G14" s="1"/>
      <c r="H14" s="1"/>
      <c r="I14" s="1"/>
      <c r="J14" s="1"/>
      <c r="K14" s="1"/>
    </row>
    <row r="15" ht="63.0" customHeight="1">
      <c r="A15" s="579" t="s">
        <v>472</v>
      </c>
      <c r="B15" s="580"/>
      <c r="C15" s="581" t="s">
        <v>38</v>
      </c>
      <c r="D15" s="581">
        <v>1.0</v>
      </c>
      <c r="E15" s="582" t="s">
        <v>462</v>
      </c>
      <c r="F15" s="583">
        <v>9220.09</v>
      </c>
      <c r="G15" s="1"/>
      <c r="H15" s="1"/>
      <c r="I15" s="1"/>
      <c r="J15" s="1"/>
      <c r="K15" s="1"/>
    </row>
    <row r="16">
      <c r="A16" s="578" t="s">
        <v>473</v>
      </c>
      <c r="B16" s="169"/>
      <c r="C16" s="169"/>
      <c r="D16" s="169"/>
      <c r="E16" s="169"/>
      <c r="F16" s="167"/>
      <c r="G16" s="1"/>
      <c r="H16" s="1"/>
      <c r="I16" s="1"/>
      <c r="J16" s="1"/>
      <c r="K16" s="1"/>
    </row>
    <row r="17">
      <c r="A17" s="579" t="s">
        <v>474</v>
      </c>
      <c r="B17" s="580"/>
      <c r="C17" s="581" t="s">
        <v>38</v>
      </c>
      <c r="D17" s="581">
        <v>1.0</v>
      </c>
      <c r="E17" s="582" t="s">
        <v>462</v>
      </c>
      <c r="F17" s="583">
        <v>2329.52</v>
      </c>
      <c r="G17" s="1"/>
      <c r="H17" s="1"/>
      <c r="I17" s="1"/>
      <c r="J17" s="1"/>
      <c r="K17" s="1"/>
    </row>
    <row r="18" ht="57.0" customHeight="1">
      <c r="A18" s="584" t="s">
        <v>475</v>
      </c>
      <c r="B18" s="580"/>
      <c r="C18" s="581" t="s">
        <v>38</v>
      </c>
      <c r="D18" s="581">
        <v>1.0</v>
      </c>
      <c r="E18" s="582" t="s">
        <v>462</v>
      </c>
      <c r="F18" s="583">
        <v>630.75</v>
      </c>
      <c r="G18" s="1"/>
      <c r="H18" s="1"/>
      <c r="I18" s="1"/>
      <c r="J18" s="1"/>
      <c r="K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</sheetData>
  <mergeCells count="8">
    <mergeCell ref="F5:F6"/>
    <mergeCell ref="A14:F14"/>
    <mergeCell ref="A16:F16"/>
    <mergeCell ref="A5:A6"/>
    <mergeCell ref="B5:B6"/>
    <mergeCell ref="C5:C6"/>
    <mergeCell ref="D5:D6"/>
    <mergeCell ref="E5:E6"/>
  </mergeCells>
  <printOptions/>
  <pageMargins bottom="0.75" footer="0.0" header="0.0" left="0.7" right="0.7" top="0.75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ScaleCrop>false</ScaleCrop>
  <HeadingPairs>
    <vt:vector baseType="variant" size="2">
      <vt:variant>
        <vt:lpstr>Листы</vt:lpstr>
      </vt:variant>
      <vt:variant>
        <vt:i4>7</vt:i4>
      </vt:variant>
    </vt:vector>
  </HeadingPairs>
  <TitlesOfParts>
    <vt:vector baseType="lpstr" size="7">
      <vt:lpstr>Металлочерепица</vt:lpstr>
      <vt:lpstr>Профнастил</vt:lpstr>
      <vt:lpstr>Гибкая черепица "Деке"</vt:lpstr>
      <vt:lpstr>Гибкая черепица Шинглас</vt:lpstr>
      <vt:lpstr>Кровельные ограждения</vt:lpstr>
      <vt:lpstr>Кровельные аксессуары</vt:lpstr>
      <vt:lpstr>Чердачные лестницы D-STEP</vt:lpstr>
    </vt:vector>
  </TitlesOfParts>
  <LinksUpToDate>false</LinksUpToDate>
  <SharedDoc>false</SharedDoc>
  <HyperlinksChanged>false</HyperlinksChanged>
  <Application>Microsoft Excel</Application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2012-05-10T03:48:05Z</dcterms:created>
  <dc:creator>ЕСТ</dc:creator>
  <cp:lastModifiedBy>Денис</cp:lastModifiedBy>
  <cp:lastPrinted>2016-04-18T09:11:05Z</cp:lastPrinted>
  <dcterms:modified xsi:type="dcterms:W3CDTF">2022-06-17T04:49:16Z</dcterms:modified>
</cp:coreProperties>
</file>